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B:\Studie\Projectmatig Werken\"/>
    </mc:Choice>
  </mc:AlternateContent>
  <xr:revisionPtr revIDLastSave="0" documentId="13_ncr:1_{305DA398-5D04-4F4D-AFBC-03068C5829A8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6" i="1" l="1"/>
  <c r="C36" i="1"/>
  <c r="D36" i="1"/>
  <c r="E36" i="1"/>
  <c r="D33" i="1" l="1"/>
  <c r="E30" i="1"/>
  <c r="E31" i="1"/>
  <c r="E32" i="1"/>
  <c r="E33" i="1"/>
  <c r="E34" i="1"/>
  <c r="E35" i="1"/>
  <c r="D30" i="1"/>
  <c r="D31" i="1"/>
  <c r="D32" i="1"/>
  <c r="D34" i="1"/>
  <c r="D35" i="1"/>
  <c r="C30" i="1"/>
  <c r="C31" i="1"/>
  <c r="C32" i="1"/>
  <c r="C33" i="1"/>
  <c r="C34" i="1"/>
  <c r="C35" i="1"/>
  <c r="B30" i="1"/>
  <c r="B31" i="1"/>
  <c r="B32" i="1"/>
  <c r="B33" i="1"/>
  <c r="B34" i="1"/>
  <c r="B35" i="1"/>
  <c r="H17" i="1"/>
  <c r="H18" i="1"/>
  <c r="H19" i="1"/>
  <c r="H20" i="1"/>
  <c r="H21" i="1"/>
  <c r="H22" i="1"/>
  <c r="H23" i="1"/>
  <c r="H24" i="1"/>
  <c r="E17" i="1"/>
  <c r="E18" i="1"/>
  <c r="E19" i="1"/>
  <c r="E20" i="1"/>
  <c r="E21" i="1"/>
  <c r="E22" i="1"/>
  <c r="E23" i="1"/>
  <c r="D17" i="1"/>
  <c r="D18" i="1"/>
  <c r="D19" i="1"/>
  <c r="D20" i="1"/>
  <c r="D21" i="1"/>
  <c r="D22" i="1"/>
  <c r="D23" i="1"/>
  <c r="C16" i="1"/>
  <c r="B17" i="1"/>
  <c r="F17" i="1" s="1"/>
  <c r="C17" i="1"/>
  <c r="B18" i="1"/>
  <c r="F18" i="1" s="1"/>
  <c r="C18" i="1"/>
  <c r="B19" i="1"/>
  <c r="F19" i="1" s="1"/>
  <c r="C19" i="1"/>
  <c r="B20" i="1"/>
  <c r="F20" i="1" s="1"/>
  <c r="C20" i="1"/>
  <c r="B21" i="1"/>
  <c r="F21" i="1" s="1"/>
  <c r="C21" i="1"/>
  <c r="B22" i="1"/>
  <c r="F22" i="1" s="1"/>
  <c r="C22" i="1"/>
  <c r="B23" i="1"/>
  <c r="F23" i="1" s="1"/>
  <c r="C23" i="1"/>
  <c r="F24" i="1"/>
  <c r="H4" i="1"/>
  <c r="H5" i="1"/>
  <c r="H6" i="1"/>
  <c r="H7" i="1"/>
  <c r="H8" i="1"/>
  <c r="H9" i="1"/>
  <c r="H10" i="1"/>
  <c r="H11" i="1"/>
  <c r="G12" i="1"/>
  <c r="G3" i="1"/>
  <c r="F4" i="1"/>
  <c r="F5" i="1"/>
  <c r="F6" i="1"/>
  <c r="F7" i="1"/>
  <c r="F8" i="1"/>
  <c r="F9" i="1"/>
  <c r="F10" i="1"/>
  <c r="F11" i="1"/>
  <c r="G25" i="1" l="1"/>
  <c r="G16" i="1"/>
</calcChain>
</file>

<file path=xl/sharedStrings.xml><?xml version="1.0" encoding="utf-8"?>
<sst xmlns="http://schemas.openxmlformats.org/spreadsheetml/2006/main" count="29" uniqueCount="23">
  <si>
    <t>Min</t>
  </si>
  <si>
    <t>Max</t>
  </si>
  <si>
    <t>Average</t>
  </si>
  <si>
    <t>Down</t>
  </si>
  <si>
    <t>Up</t>
  </si>
  <si>
    <t>Bottom</t>
  </si>
  <si>
    <t>Top</t>
  </si>
  <si>
    <t>Blank</t>
  </si>
  <si>
    <t>2017Q1</t>
  </si>
  <si>
    <t>2017Q2</t>
  </si>
  <si>
    <t>2017Q3</t>
  </si>
  <si>
    <t>2017Q4</t>
  </si>
  <si>
    <t>2018Q1</t>
  </si>
  <si>
    <t>2018Q2</t>
  </si>
  <si>
    <t>2018Q3</t>
  </si>
  <si>
    <t>Area 1</t>
  </si>
  <si>
    <t>Area 2</t>
  </si>
  <si>
    <t>Area 3</t>
  </si>
  <si>
    <t>Area 4</t>
  </si>
  <si>
    <t>Area 5</t>
  </si>
  <si>
    <t>Area 6</t>
  </si>
  <si>
    <t>Area 7</t>
  </si>
  <si>
    <t>Area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</si>
</sst>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_ ;_ * \-#,##0.0_ ;_ * &quot;-&quot;??_ ;_ @_ 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95959"/>
      <color rgb="FF4472C4"/>
      <color rgb="FFFFC000"/>
      <color rgb="FFFF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811953193350831E-2"/>
          <c:y val="4.8484825347255858E-2"/>
          <c:w val="0.96003362860892394"/>
          <c:h val="0.95151469743989625"/>
        </c:manualLayout>
      </c:layout>
      <c:barChart>
        <c:barDir val="bar"/>
        <c:grouping val="clustered"/>
        <c:varyColors val="0"/>
        <c:ser>
          <c:idx val="3"/>
          <c:order val="3"/>
          <c:tx>
            <c:v>Categories</c:v>
          </c:tx>
          <c:spPr>
            <a:noFill/>
            <a:ln w="25400">
              <a:noFill/>
            </a:ln>
          </c:spPr>
          <c:invertIfNegative val="0"/>
          <c:cat>
            <c:strRef>
              <c:f>Sheet1!$F$3:$F$10</c:f>
              <c:strCache>
                <c:ptCount val="8"/>
                <c:pt idx="1">
                  <c:v>2017Q1</c:v>
                </c:pt>
                <c:pt idx="2">
                  <c:v>2017Q2</c:v>
                </c:pt>
                <c:pt idx="3">
                  <c:v>2017Q3</c:v>
                </c:pt>
                <c:pt idx="4">
                  <c:v>2017Q4</c:v>
                </c:pt>
                <c:pt idx="5">
                  <c:v>2018Q1</c:v>
                </c:pt>
                <c:pt idx="6">
                  <c:v>2018Q2</c:v>
                </c:pt>
                <c:pt idx="7">
                  <c:v>2018Q3</c:v>
                </c:pt>
              </c:strCache>
            </c:strRef>
          </c:cat>
          <c:val>
            <c:numRef>
              <c:f>Sheet1!$G$3:$G$12</c:f>
              <c:numCache>
                <c:formatCode>General</c:formatCode>
                <c:ptCount val="10"/>
                <c:pt idx="0">
                  <c:v>84.090909090909093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26.315789473684209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0B-4A4C-B027-06787C98A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8872192"/>
        <c:axId val="331245824"/>
      </c:barChart>
      <c:scatterChart>
        <c:scatterStyle val="lineMarker"/>
        <c:varyColors val="0"/>
        <c:ser>
          <c:idx val="0"/>
          <c:order val="0"/>
          <c:tx>
            <c:strRef>
              <c:f>Sheet1!$C$3</c:f>
              <c:strCache>
                <c:ptCount val="1"/>
                <c:pt idx="0">
                  <c:v>Min</c:v>
                </c:pt>
              </c:strCache>
            </c:strRef>
          </c:tx>
          <c:spPr>
            <a:ln w="25400">
              <a:noFill/>
            </a:ln>
          </c:spPr>
          <c:marker>
            <c:symbol val="circle"/>
            <c:size val="6"/>
            <c:spPr>
              <a:noFill/>
              <a:ln w="19050"/>
            </c:spPr>
          </c:marker>
          <c:xVal>
            <c:numRef>
              <c:f>Sheet1!$C$4:$C$10</c:f>
              <c:numCache>
                <c:formatCode>_ * #,##0.0_ ;_ * \-#,##0.0_ ;_ * "-"??_ ;_ @_ </c:formatCode>
                <c:ptCount val="7"/>
                <c:pt idx="0">
                  <c:v>56.349206349206348</c:v>
                </c:pt>
                <c:pt idx="1">
                  <c:v>62.820512820512818</c:v>
                </c:pt>
                <c:pt idx="2">
                  <c:v>60.431654676258994</c:v>
                </c:pt>
                <c:pt idx="3">
                  <c:v>43.564356435643568</c:v>
                </c:pt>
                <c:pt idx="4">
                  <c:v>26.315789473684209</c:v>
                </c:pt>
                <c:pt idx="5">
                  <c:v>61.224489795918366</c:v>
                </c:pt>
                <c:pt idx="6">
                  <c:v>61.224489795918366</c:v>
                </c:pt>
              </c:numCache>
            </c:numRef>
          </c:xVal>
          <c:yVal>
            <c:numRef>
              <c:f>Sheet1!$H$4:$H$10</c:f>
              <c:numCache>
                <c:formatCode>General</c:formatCode>
                <c:ptCount val="7"/>
                <c:pt idx="0">
                  <c:v>8</c:v>
                </c:pt>
                <c:pt idx="1">
                  <c:v>7</c:v>
                </c:pt>
                <c:pt idx="2">
                  <c:v>6</c:v>
                </c:pt>
                <c:pt idx="3">
                  <c:v>5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B0B-4A4C-B027-06787C98A9A5}"/>
            </c:ext>
          </c:extLst>
        </c:ser>
        <c:ser>
          <c:idx val="1"/>
          <c:order val="1"/>
          <c:tx>
            <c:strRef>
              <c:f>Sheet1!$D$3</c:f>
              <c:strCache>
                <c:ptCount val="1"/>
                <c:pt idx="0">
                  <c:v>Max</c:v>
                </c:pt>
              </c:strCache>
            </c:strRef>
          </c:tx>
          <c:spPr>
            <a:ln w="25400">
              <a:noFill/>
            </a:ln>
          </c:spPr>
          <c:marker>
            <c:symbol val="circle"/>
            <c:size val="6"/>
            <c:spPr>
              <a:noFill/>
              <a:ln w="19050"/>
            </c:spPr>
          </c:marker>
          <c:xVal>
            <c:numRef>
              <c:f>Sheet1!$D$4:$D$10</c:f>
              <c:numCache>
                <c:formatCode>_ * #,##0.0_ ;_ * \-#,##0.0_ ;_ * "-"??_ ;_ @_ </c:formatCode>
                <c:ptCount val="7"/>
                <c:pt idx="0">
                  <c:v>75.982532751091696</c:v>
                </c:pt>
                <c:pt idx="1">
                  <c:v>82.35294117647058</c:v>
                </c:pt>
                <c:pt idx="2">
                  <c:v>83.703703703703695</c:v>
                </c:pt>
                <c:pt idx="3">
                  <c:v>76.229508196721312</c:v>
                </c:pt>
                <c:pt idx="4">
                  <c:v>84.090909090909093</c:v>
                </c:pt>
                <c:pt idx="5">
                  <c:v>80.44692737430168</c:v>
                </c:pt>
                <c:pt idx="6">
                  <c:v>83.146067415730343</c:v>
                </c:pt>
              </c:numCache>
            </c:numRef>
          </c:xVal>
          <c:yVal>
            <c:numRef>
              <c:f>Sheet1!$H$4:$H$10</c:f>
              <c:numCache>
                <c:formatCode>General</c:formatCode>
                <c:ptCount val="7"/>
                <c:pt idx="0">
                  <c:v>8</c:v>
                </c:pt>
                <c:pt idx="1">
                  <c:v>7</c:v>
                </c:pt>
                <c:pt idx="2">
                  <c:v>6</c:v>
                </c:pt>
                <c:pt idx="3">
                  <c:v>5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B0B-4A4C-B027-06787C98A9A5}"/>
            </c:ext>
          </c:extLst>
        </c:ser>
        <c:ser>
          <c:idx val="2"/>
          <c:order val="2"/>
          <c:tx>
            <c:strRef>
              <c:f>Sheet1!$E$3</c:f>
              <c:strCache>
                <c:ptCount val="1"/>
                <c:pt idx="0">
                  <c:v>Average</c:v>
                </c:pt>
              </c:strCache>
            </c:strRef>
          </c:tx>
          <c:spPr>
            <a:ln w="25400">
              <a:noFill/>
            </a:ln>
          </c:spPr>
          <c:marker>
            <c:symbol val="circle"/>
            <c:size val="6"/>
            <c:spPr>
              <a:noFill/>
              <a:ln w="19050"/>
            </c:spPr>
          </c:marker>
          <c:xVal>
            <c:numRef>
              <c:f>Sheet1!$E$4:$E$10</c:f>
              <c:numCache>
                <c:formatCode>_ * #,##0.0_ ;_ * \-#,##0.0_ ;_ * "-"??_ ;_ @_ </c:formatCode>
                <c:ptCount val="7"/>
                <c:pt idx="0">
                  <c:v>67.785012979139196</c:v>
                </c:pt>
                <c:pt idx="1">
                  <c:v>72.051679001335387</c:v>
                </c:pt>
                <c:pt idx="2">
                  <c:v>72.876683799036911</c:v>
                </c:pt>
                <c:pt idx="3">
                  <c:v>69.224895711458117</c:v>
                </c:pt>
                <c:pt idx="4">
                  <c:v>68.059644074860202</c:v>
                </c:pt>
                <c:pt idx="5">
                  <c:v>71.701773572109332</c:v>
                </c:pt>
                <c:pt idx="6">
                  <c:v>72.627349905268332</c:v>
                </c:pt>
              </c:numCache>
            </c:numRef>
          </c:xVal>
          <c:yVal>
            <c:numRef>
              <c:f>Sheet1!$H$4:$H$10</c:f>
              <c:numCache>
                <c:formatCode>General</c:formatCode>
                <c:ptCount val="7"/>
                <c:pt idx="0">
                  <c:v>8</c:v>
                </c:pt>
                <c:pt idx="1">
                  <c:v>7</c:v>
                </c:pt>
                <c:pt idx="2">
                  <c:v>6</c:v>
                </c:pt>
                <c:pt idx="3">
                  <c:v>5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B0B-4A4C-B027-06787C98A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8871808"/>
        <c:axId val="331014912"/>
      </c:scatterChart>
      <c:valAx>
        <c:axId val="378871808"/>
        <c:scaling>
          <c:orientation val="minMax"/>
        </c:scaling>
        <c:delete val="1"/>
        <c:axPos val="b"/>
        <c:numFmt formatCode="_ * #,##0.0_ ;_ * \-#,##0.0_ ;_ * &quot;-&quot;??_ ;_ @_ " sourceLinked="1"/>
        <c:majorTickMark val="out"/>
        <c:minorTickMark val="none"/>
        <c:tickLblPos val="nextTo"/>
        <c:crossAx val="331014912"/>
        <c:crosses val="autoZero"/>
        <c:crossBetween val="midCat"/>
      </c:valAx>
      <c:valAx>
        <c:axId val="331014912"/>
        <c:scaling>
          <c:orientation val="minMax"/>
          <c:max val="9"/>
          <c:min val="0"/>
        </c:scaling>
        <c:delete val="1"/>
        <c:axPos val="r"/>
        <c:numFmt formatCode="General" sourceLinked="1"/>
        <c:majorTickMark val="out"/>
        <c:minorTickMark val="none"/>
        <c:tickLblPos val="none"/>
        <c:crossAx val="378871808"/>
        <c:crosses val="max"/>
        <c:crossBetween val="midCat"/>
        <c:majorUnit val="1"/>
      </c:valAx>
      <c:valAx>
        <c:axId val="331245824"/>
        <c:scaling>
          <c:orientation val="minMax"/>
          <c:max val="95"/>
          <c:min val="2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A6A6A6"/>
            </a:solidFill>
            <a:prstDash val="solid"/>
          </a:ln>
        </c:spPr>
        <c:crossAx val="378872192"/>
        <c:crosses val="max"/>
        <c:crossBetween val="midCat"/>
      </c:valAx>
      <c:catAx>
        <c:axId val="37887219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spPr>
          <a:ln w="12700">
            <a:solidFill>
              <a:srgbClr val="A6A6A6"/>
            </a:solidFill>
            <a:prstDash val="solid"/>
          </a:ln>
        </c:spPr>
        <c:crossAx val="331245824"/>
        <c:crossesAt val="0"/>
        <c:auto val="1"/>
        <c:lblAlgn val="ctr"/>
        <c:lblOffset val="100"/>
        <c:tickLblSkip val="1"/>
        <c:tickMarkSkip val="1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spPr>
    <a:ln w="9525">
      <a:solidFill>
        <a:schemeClr val="bg1">
          <a:lumMod val="8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7445473497146372E-2"/>
          <c:y val="4.8502439443558629E-2"/>
          <c:w val="0.95922463347117326"/>
          <c:h val="0.95149756055644141"/>
        </c:manualLayout>
      </c:layout>
      <c:barChart>
        <c:barDir val="bar"/>
        <c:grouping val="clustered"/>
        <c:varyColors val="0"/>
        <c:ser>
          <c:idx val="1"/>
          <c:order val="1"/>
          <c:tx>
            <c:v>Categories</c:v>
          </c:tx>
          <c:spPr>
            <a:noFill/>
            <a:ln w="25400">
              <a:noFill/>
            </a:ln>
          </c:spPr>
          <c:invertIfNegative val="0"/>
          <c:cat>
            <c:strRef>
              <c:f>Sheet1!$F$16:$F$25</c:f>
              <c:strCache>
                <c:ptCount val="9"/>
                <c:pt idx="1">
                  <c:v>2017Q1</c:v>
                </c:pt>
                <c:pt idx="2">
                  <c:v>2017Q2</c:v>
                </c:pt>
                <c:pt idx="3">
                  <c:v>2017Q3</c:v>
                </c:pt>
                <c:pt idx="4">
                  <c:v>2017Q4</c:v>
                </c:pt>
                <c:pt idx="5">
                  <c:v>2018Q1</c:v>
                </c:pt>
                <c:pt idx="6">
                  <c:v>2018Q2</c:v>
                </c:pt>
                <c:pt idx="7">
                  <c:v>2018Q3</c:v>
                </c:pt>
                <c:pt idx="8">
                  <c:v>0</c:v>
                </c:pt>
              </c:strCache>
            </c:strRef>
          </c:cat>
          <c:val>
            <c:numRef>
              <c:f>Sheet1!$G$16:$G$25</c:f>
              <c:numCache>
                <c:formatCode>General</c:formatCode>
                <c:ptCount val="10"/>
                <c:pt idx="0">
                  <c:v>72.876683799036911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67.785012979139196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7E-4A33-B5D1-563AAEB59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057472"/>
        <c:axId val="402055936"/>
      </c:barChart>
      <c:scatterChart>
        <c:scatterStyle val="lineMarker"/>
        <c:varyColors val="0"/>
        <c:ser>
          <c:idx val="0"/>
          <c:order val="0"/>
          <c:tx>
            <c:strRef>
              <c:f>Sheet1!$C$16</c:f>
              <c:strCache>
                <c:ptCount val="1"/>
                <c:pt idx="0">
                  <c:v>Average</c:v>
                </c:pt>
              </c:strCache>
            </c:strRef>
          </c:tx>
          <c:spPr>
            <a:ln w="25400">
              <a:noFill/>
            </a:ln>
          </c:spPr>
          <c:marker>
            <c:symbol val="circle"/>
            <c:size val="6"/>
            <c:spPr>
              <a:ln w="19050"/>
            </c:spPr>
          </c:marker>
          <c:errBars>
            <c:errDir val="x"/>
            <c:errBarType val="both"/>
            <c:errValType val="cust"/>
            <c:noEndCap val="0"/>
            <c:plus>
              <c:numRef>
                <c:f>Sheet1!$E$17:$E$24</c:f>
                <c:numCache>
                  <c:formatCode>General</c:formatCode>
                  <c:ptCount val="8"/>
                  <c:pt idx="0">
                    <c:v>8.1975197719524999</c:v>
                  </c:pt>
                  <c:pt idx="1">
                    <c:v>10.301262175135193</c:v>
                  </c:pt>
                  <c:pt idx="2">
                    <c:v>10.827019904666784</c:v>
                  </c:pt>
                  <c:pt idx="3">
                    <c:v>7.0046124852631948</c:v>
                  </c:pt>
                  <c:pt idx="4">
                    <c:v>16.031265016048891</c:v>
                  </c:pt>
                  <c:pt idx="5">
                    <c:v>8.7451538021923483</c:v>
                  </c:pt>
                  <c:pt idx="6">
                    <c:v>10.518717510462011</c:v>
                  </c:pt>
                </c:numCache>
              </c:numRef>
            </c:plus>
            <c:minus>
              <c:numRef>
                <c:f>Sheet1!$D$17:$D$24</c:f>
                <c:numCache>
                  <c:formatCode>General</c:formatCode>
                  <c:ptCount val="8"/>
                  <c:pt idx="0">
                    <c:v>11.435806629932848</c:v>
                  </c:pt>
                  <c:pt idx="1">
                    <c:v>9.2311661808225693</c:v>
                  </c:pt>
                  <c:pt idx="2">
                    <c:v>12.445029122777918</c:v>
                  </c:pt>
                  <c:pt idx="3">
                    <c:v>25.66053927581455</c:v>
                  </c:pt>
                  <c:pt idx="4">
                    <c:v>41.743854601175997</c:v>
                  </c:pt>
                  <c:pt idx="5">
                    <c:v>10.477283776190966</c:v>
                  </c:pt>
                  <c:pt idx="6">
                    <c:v>11.402860109349966</c:v>
                  </c:pt>
                </c:numCache>
              </c:numRef>
            </c:minus>
            <c:spPr>
              <a:ln w="28575">
                <a:solidFill>
                  <a:schemeClr val="bg1">
                    <a:lumMod val="75000"/>
                  </a:schemeClr>
                </a:solidFill>
              </a:ln>
            </c:spPr>
          </c:errBars>
          <c:xVal>
            <c:numRef>
              <c:f>Sheet1!$C$17:$C$24</c:f>
              <c:numCache>
                <c:formatCode>General</c:formatCode>
                <c:ptCount val="8"/>
                <c:pt idx="0">
                  <c:v>67.785012979139196</c:v>
                </c:pt>
                <c:pt idx="1">
                  <c:v>72.051679001335387</c:v>
                </c:pt>
                <c:pt idx="2">
                  <c:v>72.876683799036911</c:v>
                </c:pt>
                <c:pt idx="3">
                  <c:v>69.224895711458117</c:v>
                </c:pt>
                <c:pt idx="4">
                  <c:v>68.059644074860202</c:v>
                </c:pt>
                <c:pt idx="5">
                  <c:v>71.701773572109332</c:v>
                </c:pt>
                <c:pt idx="6">
                  <c:v>72.627349905268332</c:v>
                </c:pt>
              </c:numCache>
            </c:numRef>
          </c:xVal>
          <c:yVal>
            <c:numRef>
              <c:f>Sheet1!$H$17:$H$24</c:f>
              <c:numCache>
                <c:formatCode>General</c:formatCode>
                <c:ptCount val="8"/>
                <c:pt idx="0">
                  <c:v>8</c:v>
                </c:pt>
                <c:pt idx="1">
                  <c:v>7</c:v>
                </c:pt>
                <c:pt idx="2">
                  <c:v>6</c:v>
                </c:pt>
                <c:pt idx="3">
                  <c:v>5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07E-4A33-B5D1-563AAEB59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2048512"/>
        <c:axId val="402050048"/>
      </c:scatterChart>
      <c:valAx>
        <c:axId val="402048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2050048"/>
        <c:crosses val="autoZero"/>
        <c:crossBetween val="midCat"/>
      </c:valAx>
      <c:valAx>
        <c:axId val="402050048"/>
        <c:scaling>
          <c:orientation val="minMax"/>
          <c:max val="9"/>
          <c:min val="0"/>
        </c:scaling>
        <c:delete val="1"/>
        <c:axPos val="r"/>
        <c:numFmt formatCode="General" sourceLinked="1"/>
        <c:majorTickMark val="out"/>
        <c:minorTickMark val="none"/>
        <c:tickLblPos val="none"/>
        <c:crossAx val="402048512"/>
        <c:crosses val="max"/>
        <c:crossBetween val="midCat"/>
        <c:majorUnit val="1"/>
      </c:valAx>
      <c:valAx>
        <c:axId val="402055936"/>
        <c:scaling>
          <c:orientation val="minMax"/>
          <c:max val="95"/>
          <c:min val="2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A6A6A6"/>
            </a:solidFill>
            <a:prstDash val="solid"/>
          </a:ln>
        </c:spPr>
        <c:crossAx val="402057472"/>
        <c:crosses val="max"/>
        <c:crossBetween val="midCat"/>
      </c:valAx>
      <c:catAx>
        <c:axId val="40205747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spPr>
          <a:ln w="12700">
            <a:solidFill>
              <a:srgbClr val="A6A6A6"/>
            </a:solidFill>
            <a:prstDash val="solid"/>
          </a:ln>
        </c:spPr>
        <c:crossAx val="402055936"/>
        <c:crossesAt val="0"/>
        <c:auto val="1"/>
        <c:lblAlgn val="ctr"/>
        <c:lblOffset val="100"/>
        <c:tickLblSkip val="1"/>
        <c:tickMarkSkip val="1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9525">
      <a:solidFill>
        <a:schemeClr val="bg1">
          <a:lumMod val="8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811953193350831E-2"/>
          <c:y val="4.8484848484848485E-2"/>
          <c:w val="0.96003362860892394"/>
          <c:h val="0.95151515151515154"/>
        </c:manualLayout>
      </c:layout>
      <c:barChart>
        <c:barDir val="bar"/>
        <c:grouping val="clustered"/>
        <c:varyColors val="0"/>
        <c:ser>
          <c:idx val="3"/>
          <c:order val="3"/>
          <c:tx>
            <c:v>Categories</c:v>
          </c:tx>
          <c:spPr>
            <a:noFill/>
            <a:ln w="25400">
              <a:noFill/>
            </a:ln>
          </c:spPr>
          <c:invertIfNegative val="0"/>
          <c:cat>
            <c:strRef>
              <c:f>Sheet1!$F$3:$F$12</c:f>
              <c:strCache>
                <c:ptCount val="9"/>
                <c:pt idx="1">
                  <c:v>2017Q1</c:v>
                </c:pt>
                <c:pt idx="2">
                  <c:v>2017Q2</c:v>
                </c:pt>
                <c:pt idx="3">
                  <c:v>2017Q3</c:v>
                </c:pt>
                <c:pt idx="4">
                  <c:v>2017Q4</c:v>
                </c:pt>
                <c:pt idx="5">
                  <c:v>2018Q1</c:v>
                </c:pt>
                <c:pt idx="6">
                  <c:v>2018Q2</c:v>
                </c:pt>
                <c:pt idx="7">
                  <c:v>2018Q3</c:v>
                </c:pt>
                <c:pt idx="8">
                  <c:v>0</c:v>
                </c:pt>
              </c:strCache>
            </c:strRef>
          </c:cat>
          <c:val>
            <c:numRef>
              <c:f>Sheet1!$G$3:$G$12</c:f>
              <c:numCache>
                <c:formatCode>General</c:formatCode>
                <c:ptCount val="10"/>
                <c:pt idx="0">
                  <c:v>84.090909090909093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26.315789473684209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FA-487A-94E2-9429EFBB6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1994880"/>
        <c:axId val="404295040"/>
      </c:barChart>
      <c:scatterChart>
        <c:scatterStyle val="lineMarker"/>
        <c:varyColors val="0"/>
        <c:ser>
          <c:idx val="0"/>
          <c:order val="0"/>
          <c:tx>
            <c:strRef>
              <c:f>Sheet1!$C$3</c:f>
              <c:strCache>
                <c:ptCount val="1"/>
                <c:pt idx="0">
                  <c:v>Min</c:v>
                </c:pt>
              </c:strCache>
            </c:strRef>
          </c:tx>
          <c:spPr>
            <a:ln w="25400">
              <a:noFill/>
            </a:ln>
          </c:spPr>
          <c:marker>
            <c:symbol val="circle"/>
            <c:size val="6"/>
            <c:spPr>
              <a:ln w="19050"/>
            </c:spPr>
          </c:marker>
          <c:xVal>
            <c:numRef>
              <c:f>Sheet1!$C$4:$C$11</c:f>
              <c:numCache>
                <c:formatCode>_ * #,##0.0_ ;_ * \-#,##0.0_ ;_ * "-"??_ ;_ @_ </c:formatCode>
                <c:ptCount val="8"/>
                <c:pt idx="0">
                  <c:v>56.349206349206348</c:v>
                </c:pt>
                <c:pt idx="1">
                  <c:v>62.820512820512818</c:v>
                </c:pt>
                <c:pt idx="2">
                  <c:v>60.431654676258994</c:v>
                </c:pt>
                <c:pt idx="3">
                  <c:v>43.564356435643568</c:v>
                </c:pt>
                <c:pt idx="4">
                  <c:v>26.315789473684209</c:v>
                </c:pt>
                <c:pt idx="5">
                  <c:v>61.224489795918366</c:v>
                </c:pt>
                <c:pt idx="6">
                  <c:v>61.224489795918366</c:v>
                </c:pt>
              </c:numCache>
            </c:numRef>
          </c:xVal>
          <c:yVal>
            <c:numRef>
              <c:f>Sheet1!$H$4:$H$11</c:f>
              <c:numCache>
                <c:formatCode>General</c:formatCode>
                <c:ptCount val="8"/>
                <c:pt idx="0">
                  <c:v>8</c:v>
                </c:pt>
                <c:pt idx="1">
                  <c:v>7</c:v>
                </c:pt>
                <c:pt idx="2">
                  <c:v>6</c:v>
                </c:pt>
                <c:pt idx="3">
                  <c:v>5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7FA-487A-94E2-9429EFBB63D3}"/>
            </c:ext>
          </c:extLst>
        </c:ser>
        <c:ser>
          <c:idx val="1"/>
          <c:order val="1"/>
          <c:tx>
            <c:strRef>
              <c:f>Sheet1!$D$3</c:f>
              <c:strCache>
                <c:ptCount val="1"/>
                <c:pt idx="0">
                  <c:v>Max</c:v>
                </c:pt>
              </c:strCache>
            </c:strRef>
          </c:tx>
          <c:spPr>
            <a:ln w="25400">
              <a:noFill/>
            </a:ln>
          </c:spPr>
          <c:marker>
            <c:symbol val="circle"/>
            <c:size val="6"/>
            <c:spPr>
              <a:ln w="19050"/>
            </c:spPr>
          </c:marker>
          <c:xVal>
            <c:numRef>
              <c:f>Sheet1!$D$4:$D$11</c:f>
              <c:numCache>
                <c:formatCode>_ * #,##0.0_ ;_ * \-#,##0.0_ ;_ * "-"??_ ;_ @_ </c:formatCode>
                <c:ptCount val="8"/>
                <c:pt idx="0">
                  <c:v>75.982532751091696</c:v>
                </c:pt>
                <c:pt idx="1">
                  <c:v>82.35294117647058</c:v>
                </c:pt>
                <c:pt idx="2">
                  <c:v>83.703703703703695</c:v>
                </c:pt>
                <c:pt idx="3">
                  <c:v>76.229508196721312</c:v>
                </c:pt>
                <c:pt idx="4">
                  <c:v>84.090909090909093</c:v>
                </c:pt>
                <c:pt idx="5">
                  <c:v>80.44692737430168</c:v>
                </c:pt>
                <c:pt idx="6">
                  <c:v>83.146067415730343</c:v>
                </c:pt>
              </c:numCache>
            </c:numRef>
          </c:xVal>
          <c:yVal>
            <c:numRef>
              <c:f>Sheet1!$H$4:$H$11</c:f>
              <c:numCache>
                <c:formatCode>General</c:formatCode>
                <c:ptCount val="8"/>
                <c:pt idx="0">
                  <c:v>8</c:v>
                </c:pt>
                <c:pt idx="1">
                  <c:v>7</c:v>
                </c:pt>
                <c:pt idx="2">
                  <c:v>6</c:v>
                </c:pt>
                <c:pt idx="3">
                  <c:v>5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7FA-487A-94E2-9429EFBB63D3}"/>
            </c:ext>
          </c:extLst>
        </c:ser>
        <c:ser>
          <c:idx val="2"/>
          <c:order val="2"/>
          <c:tx>
            <c:strRef>
              <c:f>Sheet1!$E$3</c:f>
              <c:strCache>
                <c:ptCount val="1"/>
                <c:pt idx="0">
                  <c:v>Average</c:v>
                </c:pt>
              </c:strCache>
            </c:strRef>
          </c:tx>
          <c:spPr>
            <a:ln w="25400">
              <a:noFill/>
            </a:ln>
          </c:spPr>
          <c:marker>
            <c:symbol val="circle"/>
            <c:size val="6"/>
            <c:spPr>
              <a:ln w="19050"/>
            </c:spPr>
          </c:marker>
          <c:errBars>
            <c:errDir val="x"/>
            <c:errBarType val="both"/>
            <c:errValType val="cust"/>
            <c:noEndCap val="1"/>
            <c:plus>
              <c:numRef>
                <c:f>Sheet1!$E$17:$E$24</c:f>
                <c:numCache>
                  <c:formatCode>General</c:formatCode>
                  <c:ptCount val="8"/>
                  <c:pt idx="0">
                    <c:v>8.1975197719524999</c:v>
                  </c:pt>
                  <c:pt idx="1">
                    <c:v>10.301262175135193</c:v>
                  </c:pt>
                  <c:pt idx="2">
                    <c:v>10.827019904666784</c:v>
                  </c:pt>
                  <c:pt idx="3">
                    <c:v>7.0046124852631948</c:v>
                  </c:pt>
                  <c:pt idx="4">
                    <c:v>16.031265016048891</c:v>
                  </c:pt>
                  <c:pt idx="5">
                    <c:v>8.7451538021923483</c:v>
                  </c:pt>
                  <c:pt idx="6">
                    <c:v>10.518717510462011</c:v>
                  </c:pt>
                </c:numCache>
              </c:numRef>
            </c:plus>
            <c:minus>
              <c:numRef>
                <c:f>Sheet1!$D$17:$D$24</c:f>
                <c:numCache>
                  <c:formatCode>General</c:formatCode>
                  <c:ptCount val="8"/>
                  <c:pt idx="0">
                    <c:v>11.435806629932848</c:v>
                  </c:pt>
                  <c:pt idx="1">
                    <c:v>9.2311661808225693</c:v>
                  </c:pt>
                  <c:pt idx="2">
                    <c:v>12.445029122777918</c:v>
                  </c:pt>
                  <c:pt idx="3">
                    <c:v>25.66053927581455</c:v>
                  </c:pt>
                  <c:pt idx="4">
                    <c:v>41.743854601175997</c:v>
                  </c:pt>
                  <c:pt idx="5">
                    <c:v>10.477283776190966</c:v>
                  </c:pt>
                  <c:pt idx="6">
                    <c:v>11.402860109349966</c:v>
                  </c:pt>
                </c:numCache>
              </c:numRef>
            </c:minus>
            <c:spPr>
              <a:ln w="28575">
                <a:solidFill>
                  <a:schemeClr val="bg1">
                    <a:lumMod val="75000"/>
                  </a:schemeClr>
                </a:solidFill>
              </a:ln>
            </c:spPr>
          </c:errBars>
          <c:xVal>
            <c:numRef>
              <c:f>Sheet1!$E$4:$E$11</c:f>
              <c:numCache>
                <c:formatCode>_ * #,##0.0_ ;_ * \-#,##0.0_ ;_ * "-"??_ ;_ @_ </c:formatCode>
                <c:ptCount val="8"/>
                <c:pt idx="0">
                  <c:v>67.785012979139196</c:v>
                </c:pt>
                <c:pt idx="1">
                  <c:v>72.051679001335387</c:v>
                </c:pt>
                <c:pt idx="2">
                  <c:v>72.876683799036911</c:v>
                </c:pt>
                <c:pt idx="3">
                  <c:v>69.224895711458117</c:v>
                </c:pt>
                <c:pt idx="4">
                  <c:v>68.059644074860202</c:v>
                </c:pt>
                <c:pt idx="5">
                  <c:v>71.701773572109332</c:v>
                </c:pt>
                <c:pt idx="6">
                  <c:v>72.627349905268332</c:v>
                </c:pt>
              </c:numCache>
            </c:numRef>
          </c:xVal>
          <c:yVal>
            <c:numRef>
              <c:f>Sheet1!$H$4:$H$11</c:f>
              <c:numCache>
                <c:formatCode>General</c:formatCode>
                <c:ptCount val="8"/>
                <c:pt idx="0">
                  <c:v>8</c:v>
                </c:pt>
                <c:pt idx="1">
                  <c:v>7</c:v>
                </c:pt>
                <c:pt idx="2">
                  <c:v>6</c:v>
                </c:pt>
                <c:pt idx="3">
                  <c:v>5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7FA-487A-94E2-9429EFBB6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4109568"/>
        <c:axId val="404293504"/>
      </c:scatterChart>
      <c:valAx>
        <c:axId val="404109568"/>
        <c:scaling>
          <c:orientation val="minMax"/>
        </c:scaling>
        <c:delete val="1"/>
        <c:axPos val="b"/>
        <c:numFmt formatCode="_ * #,##0.0_ ;_ * \-#,##0.0_ ;_ * &quot;-&quot;??_ ;_ @_ " sourceLinked="1"/>
        <c:majorTickMark val="out"/>
        <c:minorTickMark val="none"/>
        <c:tickLblPos val="nextTo"/>
        <c:crossAx val="404293504"/>
        <c:crosses val="autoZero"/>
        <c:crossBetween val="midCat"/>
      </c:valAx>
      <c:valAx>
        <c:axId val="404293504"/>
        <c:scaling>
          <c:orientation val="minMax"/>
          <c:max val="9"/>
          <c:min val="0"/>
        </c:scaling>
        <c:delete val="1"/>
        <c:axPos val="r"/>
        <c:numFmt formatCode="General" sourceLinked="1"/>
        <c:majorTickMark val="out"/>
        <c:minorTickMark val="none"/>
        <c:tickLblPos val="none"/>
        <c:crossAx val="404109568"/>
        <c:crosses val="max"/>
        <c:crossBetween val="midCat"/>
        <c:majorUnit val="1"/>
      </c:valAx>
      <c:valAx>
        <c:axId val="404295040"/>
        <c:scaling>
          <c:orientation val="minMax"/>
          <c:max val="95"/>
          <c:min val="2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A6A6A6"/>
            </a:solidFill>
            <a:prstDash val="solid"/>
          </a:ln>
        </c:spPr>
        <c:crossAx val="401994880"/>
        <c:crosses val="max"/>
        <c:crossBetween val="midCat"/>
      </c:valAx>
      <c:catAx>
        <c:axId val="401994880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spPr>
          <a:ln w="12700">
            <a:solidFill>
              <a:srgbClr val="A6A6A6"/>
            </a:solidFill>
            <a:prstDash val="solid"/>
          </a:ln>
        </c:spPr>
        <c:crossAx val="404295040"/>
        <c:crossesAt val="0"/>
        <c:auto val="1"/>
        <c:lblAlgn val="ctr"/>
        <c:lblOffset val="100"/>
        <c:tickLblSkip val="1"/>
        <c:tickMarkSkip val="1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spPr>
    <a:ln w="9525">
      <a:solidFill>
        <a:schemeClr val="bg1">
          <a:lumMod val="8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297749343832021"/>
          <c:y val="9.0909090909090912E-2"/>
          <c:w val="0.61799606299212595"/>
          <c:h val="0.7269596754951085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Sheet1!$C$29</c:f>
              <c:strCache>
                <c:ptCount val="1"/>
                <c:pt idx="0">
                  <c:v>Blank</c:v>
                </c:pt>
              </c:strCache>
            </c:strRef>
          </c:tx>
          <c:spPr>
            <a:noFill/>
          </c:spPr>
          <c:invertIfNegative val="0"/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F271-43D8-8630-D7B43274CD0A}"/>
              </c:ext>
            </c:extLst>
          </c:dPt>
          <c:cat>
            <c:strRef>
              <c:f>Sheet1!$B$30:$B$37</c:f>
              <c:strCache>
                <c:ptCount val="7"/>
                <c:pt idx="0">
                  <c:v>2017Q1</c:v>
                </c:pt>
                <c:pt idx="1">
                  <c:v>2017Q2</c:v>
                </c:pt>
                <c:pt idx="2">
                  <c:v>2017Q3</c:v>
                </c:pt>
                <c:pt idx="3">
                  <c:v>2017Q4</c:v>
                </c:pt>
                <c:pt idx="4">
                  <c:v>2018Q1</c:v>
                </c:pt>
                <c:pt idx="5">
                  <c:v>2018Q2</c:v>
                </c:pt>
                <c:pt idx="6">
                  <c:v>2018Q3</c:v>
                </c:pt>
              </c:strCache>
            </c:strRef>
          </c:cat>
          <c:val>
            <c:numRef>
              <c:f>Sheet1!$C$30:$C$37</c:f>
              <c:numCache>
                <c:formatCode>General</c:formatCode>
                <c:ptCount val="8"/>
                <c:pt idx="0">
                  <c:v>56.349206349206348</c:v>
                </c:pt>
                <c:pt idx="1">
                  <c:v>62.820512820512818</c:v>
                </c:pt>
                <c:pt idx="2">
                  <c:v>60.431654676258994</c:v>
                </c:pt>
                <c:pt idx="3">
                  <c:v>43.564356435643568</c:v>
                </c:pt>
                <c:pt idx="4">
                  <c:v>26.315789473684209</c:v>
                </c:pt>
                <c:pt idx="5">
                  <c:v>61.224489795918366</c:v>
                </c:pt>
                <c:pt idx="6">
                  <c:v>61.224489795918366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71-43D8-8630-D7B43274CD0A}"/>
            </c:ext>
          </c:extLst>
        </c:ser>
        <c:ser>
          <c:idx val="1"/>
          <c:order val="1"/>
          <c:tx>
            <c:strRef>
              <c:f>Sheet1!$D$29</c:f>
              <c:strCache>
                <c:ptCount val="1"/>
                <c:pt idx="0">
                  <c:v>Bottom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Sheet1!$B$30:$B$37</c:f>
              <c:strCache>
                <c:ptCount val="7"/>
                <c:pt idx="0">
                  <c:v>2017Q1</c:v>
                </c:pt>
                <c:pt idx="1">
                  <c:v>2017Q2</c:v>
                </c:pt>
                <c:pt idx="2">
                  <c:v>2017Q3</c:v>
                </c:pt>
                <c:pt idx="3">
                  <c:v>2017Q4</c:v>
                </c:pt>
                <c:pt idx="4">
                  <c:v>2018Q1</c:v>
                </c:pt>
                <c:pt idx="5">
                  <c:v>2018Q2</c:v>
                </c:pt>
                <c:pt idx="6">
                  <c:v>2018Q3</c:v>
                </c:pt>
              </c:strCache>
            </c:strRef>
          </c:cat>
          <c:val>
            <c:numRef>
              <c:f>Sheet1!$D$30:$D$37</c:f>
              <c:numCache>
                <c:formatCode>General</c:formatCode>
                <c:ptCount val="8"/>
                <c:pt idx="0">
                  <c:v>11.435806629932848</c:v>
                </c:pt>
                <c:pt idx="1">
                  <c:v>9.2311661808225693</c:v>
                </c:pt>
                <c:pt idx="2">
                  <c:v>12.445029122777918</c:v>
                </c:pt>
                <c:pt idx="3">
                  <c:v>25.66053927581455</c:v>
                </c:pt>
                <c:pt idx="4">
                  <c:v>41.743854601175997</c:v>
                </c:pt>
                <c:pt idx="5">
                  <c:v>10.477283776190966</c:v>
                </c:pt>
                <c:pt idx="6">
                  <c:v>11.402860109349966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71-43D8-8630-D7B43274CD0A}"/>
            </c:ext>
          </c:extLst>
        </c:ser>
        <c:ser>
          <c:idx val="2"/>
          <c:order val="2"/>
          <c:tx>
            <c:strRef>
              <c:f>Sheet1!$E$29</c:f>
              <c:strCache>
                <c:ptCount val="1"/>
                <c:pt idx="0">
                  <c:v>Top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cat>
            <c:strRef>
              <c:f>Sheet1!$B$30:$B$37</c:f>
              <c:strCache>
                <c:ptCount val="7"/>
                <c:pt idx="0">
                  <c:v>2017Q1</c:v>
                </c:pt>
                <c:pt idx="1">
                  <c:v>2017Q2</c:v>
                </c:pt>
                <c:pt idx="2">
                  <c:v>2017Q3</c:v>
                </c:pt>
                <c:pt idx="3">
                  <c:v>2017Q4</c:v>
                </c:pt>
                <c:pt idx="4">
                  <c:v>2018Q1</c:v>
                </c:pt>
                <c:pt idx="5">
                  <c:v>2018Q2</c:v>
                </c:pt>
                <c:pt idx="6">
                  <c:v>2018Q3</c:v>
                </c:pt>
              </c:strCache>
            </c:strRef>
          </c:cat>
          <c:val>
            <c:numRef>
              <c:f>Sheet1!$E$30:$E$37</c:f>
              <c:numCache>
                <c:formatCode>General</c:formatCode>
                <c:ptCount val="8"/>
                <c:pt idx="0">
                  <c:v>8.1975197719524999</c:v>
                </c:pt>
                <c:pt idx="1">
                  <c:v>10.301262175135193</c:v>
                </c:pt>
                <c:pt idx="2">
                  <c:v>10.827019904666784</c:v>
                </c:pt>
                <c:pt idx="3">
                  <c:v>7.0046124852631948</c:v>
                </c:pt>
                <c:pt idx="4">
                  <c:v>16.031265016048891</c:v>
                </c:pt>
                <c:pt idx="5">
                  <c:v>8.7451538021923483</c:v>
                </c:pt>
                <c:pt idx="6">
                  <c:v>10.518717510462011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71-43D8-8630-D7B43274CD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404860928"/>
        <c:axId val="404862464"/>
      </c:barChart>
      <c:catAx>
        <c:axId val="4048609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crossAx val="404862464"/>
        <c:crosses val="autoZero"/>
        <c:auto val="1"/>
        <c:lblAlgn val="ctr"/>
        <c:lblOffset val="100"/>
        <c:noMultiLvlLbl val="0"/>
      </c:catAx>
      <c:valAx>
        <c:axId val="404862464"/>
        <c:scaling>
          <c:orientation val="minMax"/>
          <c:max val="95"/>
          <c:min val="25"/>
        </c:scaling>
        <c:delete val="0"/>
        <c:axPos val="b"/>
        <c:numFmt formatCode="General" sourceLinked="1"/>
        <c:majorTickMark val="out"/>
        <c:minorTickMark val="none"/>
        <c:tickLblPos val="nextTo"/>
        <c:crossAx val="404860928"/>
        <c:crosses val="max"/>
        <c:crossBetween val="between"/>
      </c:valAx>
      <c:spPr>
        <a:noFill/>
      </c:spPr>
    </c:plotArea>
    <c:plotVisOnly val="1"/>
    <c:dispBlanksAs val="gap"/>
    <c:showDLblsOverMax val="0"/>
  </c:chart>
  <c:spPr>
    <a:solidFill>
      <a:sysClr val="window" lastClr="FFFFFF"/>
    </a:solidFill>
    <a:ln>
      <a:solidFill>
        <a:schemeClr val="bg1">
          <a:lumMod val="8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557076307869893"/>
          <c:y val="0.12184873949579832"/>
          <c:w val="0.66945651427079467"/>
          <c:h val="0.75630252100840334"/>
        </c:manualLayout>
      </c:layout>
      <c:barChart>
        <c:barDir val="bar"/>
        <c:grouping val="clustered"/>
        <c:varyColors val="0"/>
        <c:ser>
          <c:idx val="3"/>
          <c:order val="3"/>
          <c:tx>
            <c:v>Categories</c:v>
          </c:tx>
          <c:spPr>
            <a:noFill/>
            <a:ln w="25400">
              <a:noFill/>
            </a:ln>
          </c:spPr>
          <c:invertIfNegative val="0"/>
          <c:cat>
            <c:strRef>
              <c:f>Sheet1!$F$3:$F$10</c:f>
              <c:strCache>
                <c:ptCount val="8"/>
                <c:pt idx="1">
                  <c:v>2017Q1</c:v>
                </c:pt>
                <c:pt idx="2">
                  <c:v>2017Q2</c:v>
                </c:pt>
                <c:pt idx="3">
                  <c:v>2017Q3</c:v>
                </c:pt>
                <c:pt idx="4">
                  <c:v>2017Q4</c:v>
                </c:pt>
                <c:pt idx="5">
                  <c:v>2018Q1</c:v>
                </c:pt>
                <c:pt idx="6">
                  <c:v>2018Q2</c:v>
                </c:pt>
                <c:pt idx="7">
                  <c:v>2018Q3</c:v>
                </c:pt>
              </c:strCache>
            </c:strRef>
          </c:cat>
          <c:val>
            <c:numRef>
              <c:f>Sheet1!$G$3:$G$12</c:f>
              <c:numCache>
                <c:formatCode>General</c:formatCode>
                <c:ptCount val="10"/>
                <c:pt idx="0">
                  <c:v>84.090909090909093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26.315789473684209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36-4C0E-B5CC-7566D359E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429760"/>
        <c:axId val="435210880"/>
      </c:barChart>
      <c:scatterChart>
        <c:scatterStyle val="lineMarker"/>
        <c:varyColors val="0"/>
        <c:ser>
          <c:idx val="0"/>
          <c:order val="0"/>
          <c:tx>
            <c:strRef>
              <c:f>Sheet1!$C$3</c:f>
              <c:strCache>
                <c:ptCount val="1"/>
                <c:pt idx="0">
                  <c:v>Min</c:v>
                </c:pt>
              </c:strCache>
            </c:strRef>
          </c:tx>
          <c:spPr>
            <a:ln w="25400">
              <a:noFill/>
            </a:ln>
          </c:spPr>
          <c:marker>
            <c:symbol val="circle"/>
            <c:size val="6"/>
            <c:spPr>
              <a:noFill/>
              <a:ln w="19050"/>
            </c:spPr>
          </c:marker>
          <c:xVal>
            <c:numRef>
              <c:f>Sheet1!$C$4:$C$10</c:f>
              <c:numCache>
                <c:formatCode>_ * #,##0.0_ ;_ * \-#,##0.0_ ;_ * "-"??_ ;_ @_ </c:formatCode>
                <c:ptCount val="7"/>
                <c:pt idx="0">
                  <c:v>56.349206349206348</c:v>
                </c:pt>
                <c:pt idx="1">
                  <c:v>62.820512820512818</c:v>
                </c:pt>
                <c:pt idx="2">
                  <c:v>60.431654676258994</c:v>
                </c:pt>
                <c:pt idx="3">
                  <c:v>43.564356435643568</c:v>
                </c:pt>
                <c:pt idx="4">
                  <c:v>26.315789473684209</c:v>
                </c:pt>
                <c:pt idx="5">
                  <c:v>61.224489795918366</c:v>
                </c:pt>
                <c:pt idx="6">
                  <c:v>61.224489795918366</c:v>
                </c:pt>
              </c:numCache>
            </c:numRef>
          </c:xVal>
          <c:yVal>
            <c:numRef>
              <c:f>Sheet1!$H$4:$H$10</c:f>
              <c:numCache>
                <c:formatCode>General</c:formatCode>
                <c:ptCount val="7"/>
                <c:pt idx="0">
                  <c:v>8</c:v>
                </c:pt>
                <c:pt idx="1">
                  <c:v>7</c:v>
                </c:pt>
                <c:pt idx="2">
                  <c:v>6</c:v>
                </c:pt>
                <c:pt idx="3">
                  <c:v>5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B36-4C0E-B5CC-7566D359E99F}"/>
            </c:ext>
          </c:extLst>
        </c:ser>
        <c:ser>
          <c:idx val="1"/>
          <c:order val="1"/>
          <c:tx>
            <c:strRef>
              <c:f>Sheet1!$D$3</c:f>
              <c:strCache>
                <c:ptCount val="1"/>
                <c:pt idx="0">
                  <c:v>Max</c:v>
                </c:pt>
              </c:strCache>
            </c:strRef>
          </c:tx>
          <c:spPr>
            <a:ln w="25400">
              <a:noFill/>
            </a:ln>
          </c:spPr>
          <c:marker>
            <c:symbol val="circle"/>
            <c:size val="6"/>
            <c:spPr>
              <a:noFill/>
              <a:ln w="19050"/>
            </c:spPr>
          </c:marker>
          <c:xVal>
            <c:numRef>
              <c:f>Sheet1!$D$4:$D$10</c:f>
              <c:numCache>
                <c:formatCode>_ * #,##0.0_ ;_ * \-#,##0.0_ ;_ * "-"??_ ;_ @_ </c:formatCode>
                <c:ptCount val="7"/>
                <c:pt idx="0">
                  <c:v>75.982532751091696</c:v>
                </c:pt>
                <c:pt idx="1">
                  <c:v>82.35294117647058</c:v>
                </c:pt>
                <c:pt idx="2">
                  <c:v>83.703703703703695</c:v>
                </c:pt>
                <c:pt idx="3">
                  <c:v>76.229508196721312</c:v>
                </c:pt>
                <c:pt idx="4">
                  <c:v>84.090909090909093</c:v>
                </c:pt>
                <c:pt idx="5">
                  <c:v>80.44692737430168</c:v>
                </c:pt>
                <c:pt idx="6">
                  <c:v>83.146067415730343</c:v>
                </c:pt>
              </c:numCache>
            </c:numRef>
          </c:xVal>
          <c:yVal>
            <c:numRef>
              <c:f>Sheet1!$H$4:$H$10</c:f>
              <c:numCache>
                <c:formatCode>General</c:formatCode>
                <c:ptCount val="7"/>
                <c:pt idx="0">
                  <c:v>8</c:v>
                </c:pt>
                <c:pt idx="1">
                  <c:v>7</c:v>
                </c:pt>
                <c:pt idx="2">
                  <c:v>6</c:v>
                </c:pt>
                <c:pt idx="3">
                  <c:v>5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B36-4C0E-B5CC-7566D359E99F}"/>
            </c:ext>
          </c:extLst>
        </c:ser>
        <c:ser>
          <c:idx val="2"/>
          <c:order val="2"/>
          <c:tx>
            <c:strRef>
              <c:f>Sheet1!$E$3</c:f>
              <c:strCache>
                <c:ptCount val="1"/>
                <c:pt idx="0">
                  <c:v>Average</c:v>
                </c:pt>
              </c:strCache>
            </c:strRef>
          </c:tx>
          <c:spPr>
            <a:ln w="25400">
              <a:noFill/>
            </a:ln>
          </c:spPr>
          <c:marker>
            <c:symbol val="circle"/>
            <c:size val="6"/>
            <c:spPr>
              <a:noFill/>
              <a:ln w="19050"/>
            </c:spPr>
          </c:marker>
          <c:xVal>
            <c:numRef>
              <c:f>Sheet1!$E$4:$E$10</c:f>
              <c:numCache>
                <c:formatCode>_ * #,##0.0_ ;_ * \-#,##0.0_ ;_ * "-"??_ ;_ @_ </c:formatCode>
                <c:ptCount val="7"/>
                <c:pt idx="0">
                  <c:v>67.785012979139196</c:v>
                </c:pt>
                <c:pt idx="1">
                  <c:v>72.051679001335387</c:v>
                </c:pt>
                <c:pt idx="2">
                  <c:v>72.876683799036911</c:v>
                </c:pt>
                <c:pt idx="3">
                  <c:v>69.224895711458117</c:v>
                </c:pt>
                <c:pt idx="4">
                  <c:v>68.059644074860202</c:v>
                </c:pt>
                <c:pt idx="5">
                  <c:v>71.701773572109332</c:v>
                </c:pt>
                <c:pt idx="6">
                  <c:v>72.627349905268332</c:v>
                </c:pt>
              </c:numCache>
            </c:numRef>
          </c:xVal>
          <c:yVal>
            <c:numRef>
              <c:f>Sheet1!$H$4:$H$10</c:f>
              <c:numCache>
                <c:formatCode>General</c:formatCode>
                <c:ptCount val="7"/>
                <c:pt idx="0">
                  <c:v>8</c:v>
                </c:pt>
                <c:pt idx="1">
                  <c:v>7</c:v>
                </c:pt>
                <c:pt idx="2">
                  <c:v>6</c:v>
                </c:pt>
                <c:pt idx="3">
                  <c:v>5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B36-4C0E-B5CC-7566D359E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4899968"/>
        <c:axId val="435209344"/>
      </c:scatterChart>
      <c:valAx>
        <c:axId val="434899968"/>
        <c:scaling>
          <c:orientation val="minMax"/>
        </c:scaling>
        <c:delete val="1"/>
        <c:axPos val="b"/>
        <c:numFmt formatCode="_ * #,##0.0_ ;_ * \-#,##0.0_ ;_ * &quot;-&quot;??_ ;_ @_ " sourceLinked="1"/>
        <c:majorTickMark val="out"/>
        <c:minorTickMark val="none"/>
        <c:tickLblPos val="nextTo"/>
        <c:crossAx val="435209344"/>
        <c:crosses val="autoZero"/>
        <c:crossBetween val="midCat"/>
      </c:valAx>
      <c:valAx>
        <c:axId val="435209344"/>
        <c:scaling>
          <c:orientation val="minMax"/>
          <c:max val="9"/>
          <c:min val="0"/>
        </c:scaling>
        <c:delete val="1"/>
        <c:axPos val="r"/>
        <c:numFmt formatCode="General" sourceLinked="1"/>
        <c:majorTickMark val="out"/>
        <c:minorTickMark val="none"/>
        <c:tickLblPos val="none"/>
        <c:crossAx val="434899968"/>
        <c:crosses val="max"/>
        <c:crossBetween val="midCat"/>
        <c:majorUnit val="1"/>
      </c:valAx>
      <c:valAx>
        <c:axId val="435210880"/>
        <c:scaling>
          <c:orientation val="minMax"/>
          <c:max val="95"/>
          <c:min val="2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A6A6A6"/>
            </a:solidFill>
            <a:prstDash val="solid"/>
          </a:ln>
        </c:spPr>
        <c:crossAx val="435429760"/>
        <c:crosses val="max"/>
        <c:crossBetween val="midCat"/>
      </c:valAx>
      <c:catAx>
        <c:axId val="435429760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spPr>
          <a:ln w="12700">
            <a:solidFill>
              <a:srgbClr val="A6A6A6"/>
            </a:solidFill>
            <a:prstDash val="solid"/>
          </a:ln>
        </c:spPr>
        <c:crossAx val="435210880"/>
        <c:crossesAt val="0"/>
        <c:auto val="1"/>
        <c:lblAlgn val="ctr"/>
        <c:lblOffset val="100"/>
        <c:tickLblSkip val="1"/>
        <c:tickMarkSkip val="1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spPr>
    <a:ln w="9525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489511591729887"/>
          <c:y val="0.12184873949579832"/>
          <c:w val="0.66936343139875143"/>
          <c:h val="0.75630252100840334"/>
        </c:manualLayout>
      </c:layout>
      <c:barChart>
        <c:barDir val="bar"/>
        <c:grouping val="clustered"/>
        <c:varyColors val="0"/>
        <c:ser>
          <c:idx val="1"/>
          <c:order val="1"/>
          <c:tx>
            <c:v>Categories</c:v>
          </c:tx>
          <c:spPr>
            <a:noFill/>
            <a:ln w="25400">
              <a:noFill/>
            </a:ln>
          </c:spPr>
          <c:invertIfNegative val="0"/>
          <c:cat>
            <c:strRef>
              <c:f>Sheet1!$F$16:$F$25</c:f>
              <c:strCache>
                <c:ptCount val="9"/>
                <c:pt idx="1">
                  <c:v>2017Q1</c:v>
                </c:pt>
                <c:pt idx="2">
                  <c:v>2017Q2</c:v>
                </c:pt>
                <c:pt idx="3">
                  <c:v>2017Q3</c:v>
                </c:pt>
                <c:pt idx="4">
                  <c:v>2017Q4</c:v>
                </c:pt>
                <c:pt idx="5">
                  <c:v>2018Q1</c:v>
                </c:pt>
                <c:pt idx="6">
                  <c:v>2018Q2</c:v>
                </c:pt>
                <c:pt idx="7">
                  <c:v>2018Q3</c:v>
                </c:pt>
                <c:pt idx="8">
                  <c:v>0</c:v>
                </c:pt>
              </c:strCache>
            </c:strRef>
          </c:cat>
          <c:val>
            <c:numRef>
              <c:f>Sheet1!$G$16:$G$25</c:f>
              <c:numCache>
                <c:formatCode>General</c:formatCode>
                <c:ptCount val="10"/>
                <c:pt idx="0">
                  <c:v>72.876683799036911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67.785012979139196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B4-45F7-AF1B-9F622CEE0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428352"/>
        <c:axId val="435426816"/>
      </c:barChart>
      <c:scatterChart>
        <c:scatterStyle val="lineMarker"/>
        <c:varyColors val="0"/>
        <c:ser>
          <c:idx val="0"/>
          <c:order val="0"/>
          <c:tx>
            <c:strRef>
              <c:f>Sheet1!$C$16</c:f>
              <c:strCache>
                <c:ptCount val="1"/>
                <c:pt idx="0">
                  <c:v>Average</c:v>
                </c:pt>
              </c:strCache>
            </c:strRef>
          </c:tx>
          <c:spPr>
            <a:ln w="25400">
              <a:noFill/>
            </a:ln>
          </c:spPr>
          <c:marker>
            <c:symbol val="circle"/>
            <c:size val="6"/>
            <c:spPr>
              <a:ln w="19050"/>
            </c:spPr>
          </c:marker>
          <c:errBars>
            <c:errDir val="x"/>
            <c:errBarType val="both"/>
            <c:errValType val="cust"/>
            <c:noEndCap val="0"/>
            <c:plus>
              <c:numRef>
                <c:f>Sheet1!$E$17:$E$24</c:f>
                <c:numCache>
                  <c:formatCode>General</c:formatCode>
                  <c:ptCount val="8"/>
                  <c:pt idx="0">
                    <c:v>8.1975197719524999</c:v>
                  </c:pt>
                  <c:pt idx="1">
                    <c:v>10.301262175135193</c:v>
                  </c:pt>
                  <c:pt idx="2">
                    <c:v>10.827019904666784</c:v>
                  </c:pt>
                  <c:pt idx="3">
                    <c:v>7.0046124852631948</c:v>
                  </c:pt>
                  <c:pt idx="4">
                    <c:v>16.031265016048891</c:v>
                  </c:pt>
                  <c:pt idx="5">
                    <c:v>8.7451538021923483</c:v>
                  </c:pt>
                  <c:pt idx="6">
                    <c:v>10.518717510462011</c:v>
                  </c:pt>
                </c:numCache>
              </c:numRef>
            </c:plus>
            <c:minus>
              <c:numRef>
                <c:f>Sheet1!$D$17:$D$24</c:f>
                <c:numCache>
                  <c:formatCode>General</c:formatCode>
                  <c:ptCount val="8"/>
                  <c:pt idx="0">
                    <c:v>11.435806629932848</c:v>
                  </c:pt>
                  <c:pt idx="1">
                    <c:v>9.2311661808225693</c:v>
                  </c:pt>
                  <c:pt idx="2">
                    <c:v>12.445029122777918</c:v>
                  </c:pt>
                  <c:pt idx="3">
                    <c:v>25.66053927581455</c:v>
                  </c:pt>
                  <c:pt idx="4">
                    <c:v>41.743854601175997</c:v>
                  </c:pt>
                  <c:pt idx="5">
                    <c:v>10.477283776190966</c:v>
                  </c:pt>
                  <c:pt idx="6">
                    <c:v>11.402860109349966</c:v>
                  </c:pt>
                </c:numCache>
              </c:numRef>
            </c:minus>
            <c:spPr>
              <a:ln w="28575">
                <a:solidFill>
                  <a:schemeClr val="bg1">
                    <a:lumMod val="75000"/>
                  </a:schemeClr>
                </a:solidFill>
              </a:ln>
            </c:spPr>
          </c:errBars>
          <c:xVal>
            <c:numRef>
              <c:f>Sheet1!$C$17:$C$24</c:f>
              <c:numCache>
                <c:formatCode>General</c:formatCode>
                <c:ptCount val="8"/>
                <c:pt idx="0">
                  <c:v>67.785012979139196</c:v>
                </c:pt>
                <c:pt idx="1">
                  <c:v>72.051679001335387</c:v>
                </c:pt>
                <c:pt idx="2">
                  <c:v>72.876683799036911</c:v>
                </c:pt>
                <c:pt idx="3">
                  <c:v>69.224895711458117</c:v>
                </c:pt>
                <c:pt idx="4">
                  <c:v>68.059644074860202</c:v>
                </c:pt>
                <c:pt idx="5">
                  <c:v>71.701773572109332</c:v>
                </c:pt>
                <c:pt idx="6">
                  <c:v>72.627349905268332</c:v>
                </c:pt>
              </c:numCache>
            </c:numRef>
          </c:xVal>
          <c:yVal>
            <c:numRef>
              <c:f>Sheet1!$H$17:$H$24</c:f>
              <c:numCache>
                <c:formatCode>General</c:formatCode>
                <c:ptCount val="8"/>
                <c:pt idx="0">
                  <c:v>8</c:v>
                </c:pt>
                <c:pt idx="1">
                  <c:v>7</c:v>
                </c:pt>
                <c:pt idx="2">
                  <c:v>6</c:v>
                </c:pt>
                <c:pt idx="3">
                  <c:v>5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4B4-45F7-AF1B-9F622CEE0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5218688"/>
        <c:axId val="435425280"/>
      </c:scatterChart>
      <c:valAx>
        <c:axId val="435218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5425280"/>
        <c:crosses val="autoZero"/>
        <c:crossBetween val="midCat"/>
      </c:valAx>
      <c:valAx>
        <c:axId val="435425280"/>
        <c:scaling>
          <c:orientation val="minMax"/>
          <c:max val="9"/>
          <c:min val="0"/>
        </c:scaling>
        <c:delete val="1"/>
        <c:axPos val="r"/>
        <c:numFmt formatCode="General" sourceLinked="1"/>
        <c:majorTickMark val="out"/>
        <c:minorTickMark val="none"/>
        <c:tickLblPos val="none"/>
        <c:crossAx val="435218688"/>
        <c:crosses val="max"/>
        <c:crossBetween val="midCat"/>
        <c:majorUnit val="1"/>
      </c:valAx>
      <c:valAx>
        <c:axId val="435426816"/>
        <c:scaling>
          <c:orientation val="minMax"/>
          <c:max val="95"/>
          <c:min val="2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A6A6A6"/>
            </a:solidFill>
            <a:prstDash val="solid"/>
          </a:ln>
        </c:spPr>
        <c:crossAx val="435428352"/>
        <c:crosses val="max"/>
        <c:crossBetween val="midCat"/>
      </c:valAx>
      <c:catAx>
        <c:axId val="43542835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spPr>
          <a:ln w="12700">
            <a:solidFill>
              <a:srgbClr val="A6A6A6"/>
            </a:solidFill>
            <a:prstDash val="solid"/>
          </a:ln>
        </c:spPr>
        <c:crossAx val="435426816"/>
        <c:crossesAt val="0"/>
        <c:auto val="1"/>
        <c:lblAlgn val="ctr"/>
        <c:lblOffset val="100"/>
        <c:tickLblSkip val="1"/>
        <c:tickMarkSkip val="1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spPr>
    <a:ln w="9525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>
                <a:solidFill>
                  <a:srgbClr val="595959"/>
                </a:solidFill>
              </a:defRPr>
            </a:pPr>
            <a:r>
              <a:rPr lang="en-GB" b="1">
                <a:solidFill>
                  <a:srgbClr val="595959"/>
                </a:solidFill>
              </a:rPr>
              <a:t>Low / high</a:t>
            </a:r>
            <a:r>
              <a:rPr lang="en-GB" b="1" baseline="0">
                <a:solidFill>
                  <a:srgbClr val="595959"/>
                </a:solidFill>
              </a:rPr>
              <a:t> &amp; s</a:t>
            </a:r>
            <a:r>
              <a:rPr lang="en-GB" b="1">
                <a:solidFill>
                  <a:srgbClr val="595959"/>
                </a:solidFill>
              </a:rPr>
              <a:t>pread</a:t>
            </a:r>
            <a:r>
              <a:rPr lang="en-GB" b="1" baseline="0">
                <a:solidFill>
                  <a:srgbClr val="595959"/>
                </a:solidFill>
              </a:rPr>
              <a:t> between area's</a:t>
            </a:r>
            <a:endParaRPr lang="en-GB" b="1">
              <a:solidFill>
                <a:srgbClr val="595959"/>
              </a:solidFill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495717592592592"/>
          <c:y val="0.12184873949579832"/>
          <c:w val="0.84007010582010577"/>
          <c:h val="0.75630252100840334"/>
        </c:manualLayout>
      </c:layout>
      <c:barChart>
        <c:barDir val="bar"/>
        <c:grouping val="clustered"/>
        <c:varyColors val="0"/>
        <c:ser>
          <c:idx val="3"/>
          <c:order val="3"/>
          <c:tx>
            <c:v>Categories</c:v>
          </c:tx>
          <c:spPr>
            <a:noFill/>
            <a:ln w="25400">
              <a:noFill/>
            </a:ln>
          </c:spPr>
          <c:invertIfNegative val="0"/>
          <c:cat>
            <c:strRef>
              <c:f>Sheet1!$F$3:$F$10</c:f>
              <c:strCache>
                <c:ptCount val="8"/>
                <c:pt idx="1">
                  <c:v>2017Q1</c:v>
                </c:pt>
                <c:pt idx="2">
                  <c:v>2017Q2</c:v>
                </c:pt>
                <c:pt idx="3">
                  <c:v>2017Q3</c:v>
                </c:pt>
                <c:pt idx="4">
                  <c:v>2017Q4</c:v>
                </c:pt>
                <c:pt idx="5">
                  <c:v>2018Q1</c:v>
                </c:pt>
                <c:pt idx="6">
                  <c:v>2018Q2</c:v>
                </c:pt>
                <c:pt idx="7">
                  <c:v>2018Q3</c:v>
                </c:pt>
              </c:strCache>
            </c:strRef>
          </c:cat>
          <c:val>
            <c:numRef>
              <c:f>Sheet1!$G$3:$G$12</c:f>
              <c:numCache>
                <c:formatCode>General</c:formatCode>
                <c:ptCount val="10"/>
                <c:pt idx="0">
                  <c:v>84.090909090909093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26.315789473684209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D2-4176-BE96-86494017F7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006976"/>
        <c:axId val="443001088"/>
      </c:barChart>
      <c:scatterChart>
        <c:scatterStyle val="lineMarker"/>
        <c:varyColors val="0"/>
        <c:ser>
          <c:idx val="0"/>
          <c:order val="0"/>
          <c:tx>
            <c:strRef>
              <c:f>Sheet1!$C$3</c:f>
              <c:strCache>
                <c:ptCount val="1"/>
                <c:pt idx="0">
                  <c:v>Min</c:v>
                </c:pt>
              </c:strCache>
            </c:strRef>
          </c:tx>
          <c:spPr>
            <a:ln w="25400">
              <a:noFill/>
            </a:ln>
          </c:spPr>
          <c:marker>
            <c:symbol val="diamond"/>
            <c:size val="6"/>
            <c:spPr>
              <a:solidFill>
                <a:srgbClr val="FFC000"/>
              </a:solidFill>
              <a:ln w="19050">
                <a:solidFill>
                  <a:srgbClr val="FFC000"/>
                </a:solidFill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6B4A1033-8B5F-4A6E-A58C-989D2F640345}" type="CELLRANGE">
                      <a:rPr lang="en-US"/>
                      <a:pPr/>
                      <a:t>[CELLRANGE]</a:t>
                    </a:fld>
                    <a:endParaRPr lang="nl-NL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DCD2-4176-BE96-86494017F75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F7C5AE3-0A99-4D16-A948-D43C7869D69D}" type="CELLRANGE">
                      <a:rPr lang="nl-NL"/>
                      <a:pPr/>
                      <a:t>[CELLRANGE]</a:t>
                    </a:fld>
                    <a:endParaRPr lang="nl-NL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DCD2-4176-BE96-86494017F75E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fld id="{74A16C8B-ED7F-497F-91FD-287C7D44FDE3}" type="CELLRANGE">
                      <a:rPr lang="nl-NL"/>
                      <a:pPr>
                        <a:defRPr/>
                      </a:pPr>
                      <a:t>[CELLRANGE]</a:t>
                    </a:fld>
                    <a:endParaRPr lang="nl-N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DCD2-4176-BE96-86494017F75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F3C0413-0463-4FE8-B3A7-809996311E2A}" type="CELLRANGE">
                      <a:rPr lang="nl-NL"/>
                      <a:pPr/>
                      <a:t>[CELLRANGE]</a:t>
                    </a:fld>
                    <a:endParaRPr lang="nl-NL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DCD2-4176-BE96-86494017F75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4D9C4376-5CD6-459C-9A3D-D628EF76D0CC}" type="CELLRANGE">
                      <a:rPr lang="en-US"/>
                      <a:pPr/>
                      <a:t>[CELLRANGE]</a:t>
                    </a:fld>
                    <a:endParaRPr lang="nl-NL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DCD2-4176-BE96-86494017F75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0AF3941F-6F55-4222-96EF-A275FB7D0289}" type="CELLRANGE">
                      <a:rPr lang="nl-NL"/>
                      <a:pPr/>
                      <a:t>[CELLRANGE]</a:t>
                    </a:fld>
                    <a:endParaRPr lang="nl-NL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DCD2-4176-BE96-86494017F75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9591644B-26AA-4DE9-836C-E37FF15290EE}" type="CELLRANGE">
                      <a:rPr lang="nl-NL"/>
                      <a:pPr/>
                      <a:t>[CELLRANGE]</a:t>
                    </a:fld>
                    <a:endParaRPr lang="nl-NL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DCD2-4176-BE96-86494017F75E}"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xVal>
            <c:numRef>
              <c:f>Sheet1!$C$4:$C$10</c:f>
              <c:numCache>
                <c:formatCode>_ * #,##0.0_ ;_ * \-#,##0.0_ ;_ * "-"??_ ;_ @_ </c:formatCode>
                <c:ptCount val="7"/>
                <c:pt idx="0">
                  <c:v>56.349206349206348</c:v>
                </c:pt>
                <c:pt idx="1">
                  <c:v>62.820512820512818</c:v>
                </c:pt>
                <c:pt idx="2">
                  <c:v>60.431654676258994</c:v>
                </c:pt>
                <c:pt idx="3">
                  <c:v>43.564356435643568</c:v>
                </c:pt>
                <c:pt idx="4">
                  <c:v>26.315789473684209</c:v>
                </c:pt>
                <c:pt idx="5">
                  <c:v>61.224489795918366</c:v>
                </c:pt>
                <c:pt idx="6">
                  <c:v>61.224489795918366</c:v>
                </c:pt>
              </c:numCache>
            </c:numRef>
          </c:xVal>
          <c:yVal>
            <c:numRef>
              <c:f>Sheet1!$H$4:$H$10</c:f>
              <c:numCache>
                <c:formatCode>General</c:formatCode>
                <c:ptCount val="7"/>
                <c:pt idx="0">
                  <c:v>8</c:v>
                </c:pt>
                <c:pt idx="1">
                  <c:v>7</c:v>
                </c:pt>
                <c:pt idx="2">
                  <c:v>6</c:v>
                </c:pt>
                <c:pt idx="3">
                  <c:v>5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Sheet1!$C$40:$C$46</c15:f>
                <c15:dlblRangeCache>
                  <c:ptCount val="7"/>
                  <c:pt idx="0">
                    <c:v>Area 1</c:v>
                  </c:pt>
                  <c:pt idx="1">
                    <c:v>Area 2</c:v>
                  </c:pt>
                  <c:pt idx="2">
                    <c:v>Area 3</c:v>
                  </c:pt>
                  <c:pt idx="3">
                    <c:v>Area 1</c:v>
                  </c:pt>
                  <c:pt idx="4">
                    <c:v>Area 4</c:v>
                  </c:pt>
                  <c:pt idx="5">
                    <c:v>Area 4</c:v>
                  </c:pt>
                  <c:pt idx="6">
                    <c:v>Area 4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DCD2-4176-BE96-86494017F75E}"/>
            </c:ext>
          </c:extLst>
        </c:ser>
        <c:ser>
          <c:idx val="1"/>
          <c:order val="1"/>
          <c:tx>
            <c:strRef>
              <c:f>Sheet1!$D$3</c:f>
              <c:strCache>
                <c:ptCount val="1"/>
                <c:pt idx="0">
                  <c:v>Max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6"/>
            <c:spPr>
              <a:solidFill>
                <a:srgbClr val="92D050"/>
              </a:solidFill>
              <a:ln w="19050">
                <a:solidFill>
                  <a:srgbClr val="92D050"/>
                </a:solidFill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75424D6D-30F6-4A9B-97A7-A59F0F55D863}" type="CELLRANGE">
                      <a:rPr lang="en-US"/>
                      <a:pPr/>
                      <a:t>[CELLRANGE]</a:t>
                    </a:fld>
                    <a:endParaRPr lang="nl-N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DCD2-4176-BE96-86494017F75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AF7DB1F-8814-4001-AA6B-1A51F4F9D189}" type="CELLRANGE">
                      <a:rPr lang="nl-NL"/>
                      <a:pPr/>
                      <a:t>[CELLRANGE]</a:t>
                    </a:fld>
                    <a:endParaRPr lang="nl-N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DCD2-4176-BE96-86494017F75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8B10472-AE47-45BD-A89C-DC7A5592A5FF}" type="CELLRANGE">
                      <a:rPr lang="nl-NL"/>
                      <a:pPr/>
                      <a:t>[CELLRANGE]</a:t>
                    </a:fld>
                    <a:endParaRPr lang="nl-N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DCD2-4176-BE96-86494017F75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18C7CFB-70F8-48F3-A926-42889B121FEF}" type="CELLRANGE">
                      <a:rPr lang="nl-NL"/>
                      <a:pPr/>
                      <a:t>[CELLRANGE]</a:t>
                    </a:fld>
                    <a:endParaRPr lang="nl-N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DCD2-4176-BE96-86494017F75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FA46B74-5163-4798-803F-C5E622378947}" type="CELLRANGE">
                      <a:rPr lang="nl-NL"/>
                      <a:pPr/>
                      <a:t>[CELLRANGE]</a:t>
                    </a:fld>
                    <a:endParaRPr lang="nl-N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DCD2-4176-BE96-86494017F75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EF3F4A0D-A847-4916-AB99-F4FFE2CAF931}" type="CELLRANGE">
                      <a:rPr lang="nl-NL"/>
                      <a:pPr/>
                      <a:t>[CELLRANGE]</a:t>
                    </a:fld>
                    <a:endParaRPr lang="nl-N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DCD2-4176-BE96-86494017F75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990F532F-0D1D-4387-81BC-400067794449}" type="CELLRANGE">
                      <a:rPr lang="nl-NL"/>
                      <a:pPr/>
                      <a:t>[CELLRANGE]</a:t>
                    </a:fld>
                    <a:endParaRPr lang="nl-N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DCD2-4176-BE96-86494017F75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xVal>
            <c:numRef>
              <c:f>Sheet1!$D$4:$D$10</c:f>
              <c:numCache>
                <c:formatCode>_ * #,##0.0_ ;_ * \-#,##0.0_ ;_ * "-"??_ ;_ @_ </c:formatCode>
                <c:ptCount val="7"/>
                <c:pt idx="0">
                  <c:v>75.982532751091696</c:v>
                </c:pt>
                <c:pt idx="1">
                  <c:v>82.35294117647058</c:v>
                </c:pt>
                <c:pt idx="2">
                  <c:v>83.703703703703695</c:v>
                </c:pt>
                <c:pt idx="3">
                  <c:v>76.229508196721312</c:v>
                </c:pt>
                <c:pt idx="4">
                  <c:v>84.090909090909093</c:v>
                </c:pt>
                <c:pt idx="5">
                  <c:v>80.44692737430168</c:v>
                </c:pt>
                <c:pt idx="6">
                  <c:v>83.146067415730343</c:v>
                </c:pt>
              </c:numCache>
            </c:numRef>
          </c:xVal>
          <c:yVal>
            <c:numRef>
              <c:f>Sheet1!$H$4:$H$10</c:f>
              <c:numCache>
                <c:formatCode>General</c:formatCode>
                <c:ptCount val="7"/>
                <c:pt idx="0">
                  <c:v>8</c:v>
                </c:pt>
                <c:pt idx="1">
                  <c:v>7</c:v>
                </c:pt>
                <c:pt idx="2">
                  <c:v>6</c:v>
                </c:pt>
                <c:pt idx="3">
                  <c:v>5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Sheet1!$E$40:$E$46</c15:f>
                <c15:dlblRangeCache>
                  <c:ptCount val="7"/>
                  <c:pt idx="0">
                    <c:v>Area 5</c:v>
                  </c:pt>
                  <c:pt idx="1">
                    <c:v>Area 5</c:v>
                  </c:pt>
                  <c:pt idx="2">
                    <c:v>Area 6</c:v>
                  </c:pt>
                  <c:pt idx="3">
                    <c:v>Area 7</c:v>
                  </c:pt>
                  <c:pt idx="4">
                    <c:v>Area 5</c:v>
                  </c:pt>
                  <c:pt idx="5">
                    <c:v>Area 5</c:v>
                  </c:pt>
                  <c:pt idx="6">
                    <c:v>Area 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DCD2-4176-BE96-86494017F75E}"/>
            </c:ext>
          </c:extLst>
        </c:ser>
        <c:ser>
          <c:idx val="2"/>
          <c:order val="2"/>
          <c:tx>
            <c:strRef>
              <c:f>Sheet1!$E$3</c:f>
              <c:strCache>
                <c:ptCount val="1"/>
                <c:pt idx="0">
                  <c:v>Average</c:v>
                </c:pt>
              </c:strCache>
            </c:strRef>
          </c:tx>
          <c:spPr>
            <a:ln w="25400">
              <a:noFill/>
            </a:ln>
          </c:spPr>
          <c:marker>
            <c:symbol val="x"/>
            <c:size val="6"/>
            <c:spPr>
              <a:ln w="19050">
                <a:solidFill>
                  <a:srgbClr val="4472C4"/>
                </a:solidFill>
              </a:ln>
            </c:spPr>
          </c:marker>
          <c:errBars>
            <c:errDir val="x"/>
            <c:errBarType val="both"/>
            <c:errValType val="cust"/>
            <c:noEndCap val="1"/>
            <c:plus>
              <c:numRef>
                <c:f>Sheet1!$E$17:$E$24</c:f>
                <c:numCache>
                  <c:formatCode>General</c:formatCode>
                  <c:ptCount val="8"/>
                  <c:pt idx="0">
                    <c:v>8.1975197719524999</c:v>
                  </c:pt>
                  <c:pt idx="1">
                    <c:v>10.301262175135193</c:v>
                  </c:pt>
                  <c:pt idx="2">
                    <c:v>10.827019904666784</c:v>
                  </c:pt>
                  <c:pt idx="3">
                    <c:v>7.0046124852631948</c:v>
                  </c:pt>
                  <c:pt idx="4">
                    <c:v>16.031265016048891</c:v>
                  </c:pt>
                  <c:pt idx="5">
                    <c:v>8.7451538021923483</c:v>
                  </c:pt>
                  <c:pt idx="6">
                    <c:v>10.518717510462011</c:v>
                  </c:pt>
                </c:numCache>
              </c:numRef>
            </c:plus>
            <c:minus>
              <c:numRef>
                <c:f>Sheet1!$D$17:$D$24</c:f>
                <c:numCache>
                  <c:formatCode>General</c:formatCode>
                  <c:ptCount val="8"/>
                  <c:pt idx="0">
                    <c:v>11.435806629932848</c:v>
                  </c:pt>
                  <c:pt idx="1">
                    <c:v>9.2311661808225693</c:v>
                  </c:pt>
                  <c:pt idx="2">
                    <c:v>12.445029122777918</c:v>
                  </c:pt>
                  <c:pt idx="3">
                    <c:v>25.66053927581455</c:v>
                  </c:pt>
                  <c:pt idx="4">
                    <c:v>41.743854601175997</c:v>
                  </c:pt>
                  <c:pt idx="5">
                    <c:v>10.477283776190966</c:v>
                  </c:pt>
                  <c:pt idx="6">
                    <c:v>11.402860109349966</c:v>
                  </c:pt>
                </c:numCache>
              </c:numRef>
            </c:minus>
            <c:spPr>
              <a:ln w="28575">
                <a:solidFill>
                  <a:schemeClr val="bg1">
                    <a:lumMod val="75000"/>
                  </a:schemeClr>
                </a:solidFill>
              </a:ln>
            </c:spPr>
          </c:errBars>
          <c:xVal>
            <c:numRef>
              <c:f>Sheet1!$E$4:$E$10</c:f>
              <c:numCache>
                <c:formatCode>_ * #,##0.0_ ;_ * \-#,##0.0_ ;_ * "-"??_ ;_ @_ </c:formatCode>
                <c:ptCount val="7"/>
                <c:pt idx="0">
                  <c:v>67.785012979139196</c:v>
                </c:pt>
                <c:pt idx="1">
                  <c:v>72.051679001335387</c:v>
                </c:pt>
                <c:pt idx="2">
                  <c:v>72.876683799036911</c:v>
                </c:pt>
                <c:pt idx="3">
                  <c:v>69.224895711458117</c:v>
                </c:pt>
                <c:pt idx="4">
                  <c:v>68.059644074860202</c:v>
                </c:pt>
                <c:pt idx="5">
                  <c:v>71.701773572109332</c:v>
                </c:pt>
                <c:pt idx="6">
                  <c:v>72.627349905268332</c:v>
                </c:pt>
              </c:numCache>
            </c:numRef>
          </c:xVal>
          <c:yVal>
            <c:numRef>
              <c:f>Sheet1!$H$4:$H$10</c:f>
              <c:numCache>
                <c:formatCode>General</c:formatCode>
                <c:ptCount val="7"/>
                <c:pt idx="0">
                  <c:v>8</c:v>
                </c:pt>
                <c:pt idx="1">
                  <c:v>7</c:v>
                </c:pt>
                <c:pt idx="2">
                  <c:v>6</c:v>
                </c:pt>
                <c:pt idx="3">
                  <c:v>5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CD2-4176-BE96-86494017F7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989568"/>
        <c:axId val="442999552"/>
      </c:scatterChart>
      <c:valAx>
        <c:axId val="44298956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NPS</a:t>
                </a:r>
              </a:p>
            </c:rich>
          </c:tx>
          <c:overlay val="0"/>
        </c:title>
        <c:numFmt formatCode="_ * #,##0.0_ ;_ * \-#,##0.0_ ;_ * &quot;-&quot;??_ ;_ @_ " sourceLinked="1"/>
        <c:majorTickMark val="out"/>
        <c:minorTickMark val="none"/>
        <c:tickLblPos val="nextTo"/>
        <c:crossAx val="442999552"/>
        <c:crosses val="autoZero"/>
        <c:crossBetween val="midCat"/>
      </c:valAx>
      <c:valAx>
        <c:axId val="442999552"/>
        <c:scaling>
          <c:orientation val="minMax"/>
          <c:max val="9"/>
          <c:min val="0"/>
        </c:scaling>
        <c:delete val="1"/>
        <c:axPos val="r"/>
        <c:numFmt formatCode="General" sourceLinked="1"/>
        <c:majorTickMark val="out"/>
        <c:minorTickMark val="none"/>
        <c:tickLblPos val="none"/>
        <c:crossAx val="442989568"/>
        <c:crosses val="max"/>
        <c:crossBetween val="midCat"/>
        <c:majorUnit val="1"/>
      </c:valAx>
      <c:valAx>
        <c:axId val="443001088"/>
        <c:scaling>
          <c:orientation val="minMax"/>
          <c:max val="95"/>
          <c:min val="2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A6A6A6"/>
            </a:solidFill>
            <a:prstDash val="solid"/>
          </a:ln>
        </c:spPr>
        <c:crossAx val="443006976"/>
        <c:crosses val="max"/>
        <c:crossBetween val="midCat"/>
      </c:valAx>
      <c:catAx>
        <c:axId val="44300697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spPr>
          <a:ln w="12700">
            <a:solidFill>
              <a:srgbClr val="A6A6A6"/>
            </a:solidFill>
            <a:prstDash val="solid"/>
          </a:ln>
        </c:spPr>
        <c:crossAx val="443001088"/>
        <c:crossesAt val="0"/>
        <c:auto val="1"/>
        <c:lblAlgn val="ctr"/>
        <c:lblOffset val="100"/>
        <c:tickLblSkip val="1"/>
        <c:tickMarkSkip val="1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spPr>
    <a:ln w="9525">
      <a:noFill/>
    </a:ln>
  </c:spPr>
  <c:txPr>
    <a:bodyPr/>
    <a:lstStyle/>
    <a:p>
      <a:pPr>
        <a:defRPr sz="800">
          <a:solidFill>
            <a:srgbClr val="595959"/>
          </a:solidFill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828466754155728"/>
          <c:y val="9.36869482223813E-2"/>
          <c:w val="0.69208005249343829"/>
          <c:h val="0.7297270341207349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Sheet1!$C$29</c:f>
              <c:strCache>
                <c:ptCount val="1"/>
                <c:pt idx="0">
                  <c:v>Blank</c:v>
                </c:pt>
              </c:strCache>
            </c:strRef>
          </c:tx>
          <c:spPr>
            <a:noFill/>
          </c:spPr>
          <c:invertIfNegative val="0"/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F651-4C58-AA10-C20D5FA67489}"/>
              </c:ext>
            </c:extLst>
          </c:dPt>
          <c:cat>
            <c:strRef>
              <c:f>Sheet1!$B$30:$B$36</c:f>
              <c:strCache>
                <c:ptCount val="7"/>
                <c:pt idx="0">
                  <c:v>2017Q1</c:v>
                </c:pt>
                <c:pt idx="1">
                  <c:v>2017Q2</c:v>
                </c:pt>
                <c:pt idx="2">
                  <c:v>2017Q3</c:v>
                </c:pt>
                <c:pt idx="3">
                  <c:v>2017Q4</c:v>
                </c:pt>
                <c:pt idx="4">
                  <c:v>2018Q1</c:v>
                </c:pt>
                <c:pt idx="5">
                  <c:v>2018Q2</c:v>
                </c:pt>
                <c:pt idx="6">
                  <c:v>2018Q3</c:v>
                </c:pt>
              </c:strCache>
            </c:strRef>
          </c:cat>
          <c:val>
            <c:numRef>
              <c:f>Sheet1!$C$30:$C$36</c:f>
              <c:numCache>
                <c:formatCode>General</c:formatCode>
                <c:ptCount val="7"/>
                <c:pt idx="0">
                  <c:v>56.349206349206348</c:v>
                </c:pt>
                <c:pt idx="1">
                  <c:v>62.820512820512818</c:v>
                </c:pt>
                <c:pt idx="2">
                  <c:v>60.431654676258994</c:v>
                </c:pt>
                <c:pt idx="3">
                  <c:v>43.564356435643568</c:v>
                </c:pt>
                <c:pt idx="4">
                  <c:v>26.315789473684209</c:v>
                </c:pt>
                <c:pt idx="5">
                  <c:v>61.224489795918366</c:v>
                </c:pt>
                <c:pt idx="6">
                  <c:v>61.224489795918366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51-4C58-AA10-C20D5FA67489}"/>
            </c:ext>
          </c:extLst>
        </c:ser>
        <c:ser>
          <c:idx val="1"/>
          <c:order val="1"/>
          <c:tx>
            <c:strRef>
              <c:f>Sheet1!$D$29</c:f>
              <c:strCache>
                <c:ptCount val="1"/>
                <c:pt idx="0">
                  <c:v>Bottom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Sheet1!$B$30:$B$36</c:f>
              <c:strCache>
                <c:ptCount val="7"/>
                <c:pt idx="0">
                  <c:v>2017Q1</c:v>
                </c:pt>
                <c:pt idx="1">
                  <c:v>2017Q2</c:v>
                </c:pt>
                <c:pt idx="2">
                  <c:v>2017Q3</c:v>
                </c:pt>
                <c:pt idx="3">
                  <c:v>2017Q4</c:v>
                </c:pt>
                <c:pt idx="4">
                  <c:v>2018Q1</c:v>
                </c:pt>
                <c:pt idx="5">
                  <c:v>2018Q2</c:v>
                </c:pt>
                <c:pt idx="6">
                  <c:v>2018Q3</c:v>
                </c:pt>
              </c:strCache>
            </c:strRef>
          </c:cat>
          <c:val>
            <c:numRef>
              <c:f>Sheet1!$D$30:$D$36</c:f>
              <c:numCache>
                <c:formatCode>General</c:formatCode>
                <c:ptCount val="7"/>
                <c:pt idx="0">
                  <c:v>11.435806629932848</c:v>
                </c:pt>
                <c:pt idx="1">
                  <c:v>9.2311661808225693</c:v>
                </c:pt>
                <c:pt idx="2">
                  <c:v>12.445029122777918</c:v>
                </c:pt>
                <c:pt idx="3">
                  <c:v>25.66053927581455</c:v>
                </c:pt>
                <c:pt idx="4">
                  <c:v>41.743854601175997</c:v>
                </c:pt>
                <c:pt idx="5">
                  <c:v>10.477283776190966</c:v>
                </c:pt>
                <c:pt idx="6">
                  <c:v>11.402860109349966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51-4C58-AA10-C20D5FA67489}"/>
            </c:ext>
          </c:extLst>
        </c:ser>
        <c:ser>
          <c:idx val="2"/>
          <c:order val="2"/>
          <c:tx>
            <c:strRef>
              <c:f>Sheet1!$E$29</c:f>
              <c:strCache>
                <c:ptCount val="1"/>
                <c:pt idx="0">
                  <c:v>Top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cat>
            <c:strRef>
              <c:f>Sheet1!$B$30:$B$36</c:f>
              <c:strCache>
                <c:ptCount val="7"/>
                <c:pt idx="0">
                  <c:v>2017Q1</c:v>
                </c:pt>
                <c:pt idx="1">
                  <c:v>2017Q2</c:v>
                </c:pt>
                <c:pt idx="2">
                  <c:v>2017Q3</c:v>
                </c:pt>
                <c:pt idx="3">
                  <c:v>2017Q4</c:v>
                </c:pt>
                <c:pt idx="4">
                  <c:v>2018Q1</c:v>
                </c:pt>
                <c:pt idx="5">
                  <c:v>2018Q2</c:v>
                </c:pt>
                <c:pt idx="6">
                  <c:v>2018Q3</c:v>
                </c:pt>
              </c:strCache>
            </c:strRef>
          </c:cat>
          <c:val>
            <c:numRef>
              <c:f>Sheet1!$E$30:$E$36</c:f>
              <c:numCache>
                <c:formatCode>General</c:formatCode>
                <c:ptCount val="7"/>
                <c:pt idx="0">
                  <c:v>8.1975197719524999</c:v>
                </c:pt>
                <c:pt idx="1">
                  <c:v>10.301262175135193</c:v>
                </c:pt>
                <c:pt idx="2">
                  <c:v>10.827019904666784</c:v>
                </c:pt>
                <c:pt idx="3">
                  <c:v>7.0046124852631948</c:v>
                </c:pt>
                <c:pt idx="4">
                  <c:v>16.031265016048891</c:v>
                </c:pt>
                <c:pt idx="5">
                  <c:v>8.7451538021923483</c:v>
                </c:pt>
                <c:pt idx="6">
                  <c:v>10.518717510462011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51-4C58-AA10-C20D5FA67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443811328"/>
        <c:axId val="443812864"/>
      </c:barChart>
      <c:catAx>
        <c:axId val="44381132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crossAx val="443812864"/>
        <c:crosses val="autoZero"/>
        <c:auto val="1"/>
        <c:lblAlgn val="ctr"/>
        <c:lblOffset val="100"/>
        <c:noMultiLvlLbl val="0"/>
      </c:catAx>
      <c:valAx>
        <c:axId val="443812864"/>
        <c:scaling>
          <c:orientation val="minMax"/>
          <c:max val="95"/>
          <c:min val="25"/>
        </c:scaling>
        <c:delete val="0"/>
        <c:axPos val="b"/>
        <c:numFmt formatCode="General" sourceLinked="1"/>
        <c:majorTickMark val="out"/>
        <c:minorTickMark val="none"/>
        <c:tickLblPos val="nextTo"/>
        <c:crossAx val="443811328"/>
        <c:crosses val="max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190499</xdr:rowOff>
    </xdr:from>
    <xdr:to>
      <xdr:col>23</xdr:col>
      <xdr:colOff>0</xdr:colOff>
      <xdr:row>13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12</xdr:row>
      <xdr:rowOff>190499</xdr:rowOff>
    </xdr:from>
    <xdr:to>
      <xdr:col>22</xdr:col>
      <xdr:colOff>609596</xdr:colOff>
      <xdr:row>23</xdr:row>
      <xdr:rowOff>189739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609575</xdr:colOff>
      <xdr:row>2</xdr:row>
      <xdr:rowOff>0</xdr:rowOff>
    </xdr:from>
    <xdr:to>
      <xdr:col>27</xdr:col>
      <xdr:colOff>609575</xdr:colOff>
      <xdr:row>13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0</xdr:colOff>
      <xdr:row>13</xdr:row>
      <xdr:rowOff>0</xdr:rowOff>
    </xdr:from>
    <xdr:to>
      <xdr:col>28</xdr:col>
      <xdr:colOff>0</xdr:colOff>
      <xdr:row>24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19051</xdr:colOff>
      <xdr:row>2</xdr:row>
      <xdr:rowOff>91621</xdr:rowOff>
    </xdr:from>
    <xdr:to>
      <xdr:col>17</xdr:col>
      <xdr:colOff>1</xdr:colOff>
      <xdr:row>14</xdr:row>
      <xdr:rowOff>72571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156936</xdr:colOff>
      <xdr:row>28</xdr:row>
      <xdr:rowOff>46264</xdr:rowOff>
    </xdr:from>
    <xdr:to>
      <xdr:col>24</xdr:col>
      <xdr:colOff>147411</xdr:colOff>
      <xdr:row>40</xdr:row>
      <xdr:rowOff>27214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9</xdr:col>
      <xdr:colOff>435802</xdr:colOff>
      <xdr:row>16</xdr:row>
      <xdr:rowOff>840</xdr:rowOff>
    </xdr:from>
    <xdr:to>
      <xdr:col>17</xdr:col>
      <xdr:colOff>348297</xdr:colOff>
      <xdr:row>30</xdr:row>
      <xdr:rowOff>71132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463097</xdr:colOff>
      <xdr:row>30</xdr:row>
      <xdr:rowOff>163741</xdr:rowOff>
    </xdr:from>
    <xdr:to>
      <xdr:col>11</xdr:col>
      <xdr:colOff>453572</xdr:colOff>
      <xdr:row>41</xdr:row>
      <xdr:rowOff>154216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3:H46"/>
  <sheetViews>
    <sheetView tabSelected="1" zoomScale="70" zoomScaleNormal="70" workbookViewId="0">
      <selection activeCell="R23" sqref="R23"/>
    </sheetView>
  </sheetViews>
  <sheetFormatPr defaultRowHeight="14.5" x14ac:dyDescent="0.35"/>
  <cols>
    <col min="2" max="2" width="7.7265625" bestFit="1" customWidth="1"/>
    <col min="3" max="3" width="19.7265625" bestFit="1" customWidth="1"/>
    <col min="4" max="4" width="12.7265625" bestFit="1" customWidth="1"/>
    <col min="5" max="5" width="14.54296875" bestFit="1" customWidth="1"/>
    <col min="6" max="6" width="7.7265625" bestFit="1" customWidth="1"/>
    <col min="7" max="7" width="12.7265625" bestFit="1" customWidth="1"/>
    <col min="8" max="8" width="2" bestFit="1" customWidth="1"/>
  </cols>
  <sheetData>
    <row r="3" spans="2:8" x14ac:dyDescent="0.35">
      <c r="C3" t="s">
        <v>0</v>
      </c>
      <c r="D3" t="s">
        <v>1</v>
      </c>
      <c r="E3" t="s">
        <v>2</v>
      </c>
      <c r="G3">
        <f>MAX($C$4:$E$11)</f>
        <v>84.090909090909093</v>
      </c>
    </row>
    <row r="4" spans="2:8" x14ac:dyDescent="0.35">
      <c r="B4" t="s">
        <v>8</v>
      </c>
      <c r="C4" s="1">
        <v>56.349206349206348</v>
      </c>
      <c r="D4" s="1">
        <v>75.982532751091696</v>
      </c>
      <c r="E4" s="1">
        <v>67.785012979139196</v>
      </c>
      <c r="F4" t="str">
        <f t="shared" ref="F4:F11" si="0">B4</f>
        <v>2017Q1</v>
      </c>
      <c r="G4">
        <v>0</v>
      </c>
      <c r="H4">
        <f t="shared" ref="H4:H11" si="1">(ROWS($B$4:$B$11)-ROW()+ROW($B$4:$B$11))</f>
        <v>8</v>
      </c>
    </row>
    <row r="5" spans="2:8" x14ac:dyDescent="0.35">
      <c r="B5" t="s">
        <v>9</v>
      </c>
      <c r="C5" s="1">
        <v>62.820512820512818</v>
      </c>
      <c r="D5" s="1">
        <v>82.35294117647058</v>
      </c>
      <c r="E5" s="1">
        <v>72.051679001335387</v>
      </c>
      <c r="F5" t="str">
        <f t="shared" si="0"/>
        <v>2017Q2</v>
      </c>
      <c r="G5">
        <v>0</v>
      </c>
      <c r="H5">
        <f t="shared" si="1"/>
        <v>7</v>
      </c>
    </row>
    <row r="6" spans="2:8" x14ac:dyDescent="0.35">
      <c r="B6" t="s">
        <v>10</v>
      </c>
      <c r="C6" s="1">
        <v>60.431654676258994</v>
      </c>
      <c r="D6" s="1">
        <v>83.703703703703695</v>
      </c>
      <c r="E6" s="1">
        <v>72.876683799036911</v>
      </c>
      <c r="F6" t="str">
        <f t="shared" si="0"/>
        <v>2017Q3</v>
      </c>
      <c r="G6">
        <v>0</v>
      </c>
      <c r="H6">
        <f t="shared" si="1"/>
        <v>6</v>
      </c>
    </row>
    <row r="7" spans="2:8" x14ac:dyDescent="0.35">
      <c r="B7" t="s">
        <v>11</v>
      </c>
      <c r="C7" s="1">
        <v>43.564356435643568</v>
      </c>
      <c r="D7" s="1">
        <v>76.229508196721312</v>
      </c>
      <c r="E7" s="1">
        <v>69.224895711458117</v>
      </c>
      <c r="F7" t="str">
        <f t="shared" si="0"/>
        <v>2017Q4</v>
      </c>
      <c r="G7">
        <v>0</v>
      </c>
      <c r="H7">
        <f t="shared" si="1"/>
        <v>5</v>
      </c>
    </row>
    <row r="8" spans="2:8" x14ac:dyDescent="0.35">
      <c r="B8" t="s">
        <v>12</v>
      </c>
      <c r="C8" s="1">
        <v>26.315789473684209</v>
      </c>
      <c r="D8" s="1">
        <v>84.090909090909093</v>
      </c>
      <c r="E8" s="1">
        <v>68.059644074860202</v>
      </c>
      <c r="F8" t="str">
        <f t="shared" si="0"/>
        <v>2018Q1</v>
      </c>
      <c r="G8">
        <v>0</v>
      </c>
      <c r="H8">
        <f t="shared" si="1"/>
        <v>4</v>
      </c>
    </row>
    <row r="9" spans="2:8" x14ac:dyDescent="0.35">
      <c r="B9" t="s">
        <v>13</v>
      </c>
      <c r="C9" s="1">
        <v>61.224489795918366</v>
      </c>
      <c r="D9" s="1">
        <v>80.44692737430168</v>
      </c>
      <c r="E9" s="1">
        <v>71.701773572109332</v>
      </c>
      <c r="F9" t="str">
        <f t="shared" si="0"/>
        <v>2018Q2</v>
      </c>
      <c r="G9">
        <v>0</v>
      </c>
      <c r="H9">
        <f t="shared" si="1"/>
        <v>3</v>
      </c>
    </row>
    <row r="10" spans="2:8" x14ac:dyDescent="0.35">
      <c r="B10" t="s">
        <v>14</v>
      </c>
      <c r="C10" s="1">
        <v>61.224489795918366</v>
      </c>
      <c r="D10" s="1">
        <v>83.146067415730343</v>
      </c>
      <c r="E10" s="1">
        <v>72.627349905268332</v>
      </c>
      <c r="F10" t="str">
        <f t="shared" si="0"/>
        <v>2018Q3</v>
      </c>
      <c r="G10">
        <v>0</v>
      </c>
      <c r="H10">
        <f t="shared" si="1"/>
        <v>2</v>
      </c>
    </row>
    <row r="11" spans="2:8" x14ac:dyDescent="0.35">
      <c r="F11">
        <f t="shared" si="0"/>
        <v>0</v>
      </c>
      <c r="G11">
        <v>0</v>
      </c>
      <c r="H11">
        <f t="shared" si="1"/>
        <v>1</v>
      </c>
    </row>
    <row r="12" spans="2:8" x14ac:dyDescent="0.35">
      <c r="G12">
        <f>MIN($C$4:$E$11)</f>
        <v>26.315789473684209</v>
      </c>
    </row>
    <row r="16" spans="2:8" x14ac:dyDescent="0.35">
      <c r="C16" t="str">
        <f t="shared" ref="C16:C23" si="2">E3</f>
        <v>Average</v>
      </c>
      <c r="D16" t="s">
        <v>3</v>
      </c>
      <c r="E16" t="s">
        <v>4</v>
      </c>
      <c r="G16">
        <f>MAX($C$17:$C$24)</f>
        <v>72.876683799036911</v>
      </c>
    </row>
    <row r="17" spans="2:8" x14ac:dyDescent="0.35">
      <c r="B17" t="str">
        <f t="shared" ref="B17:B23" si="3">B4</f>
        <v>2017Q1</v>
      </c>
      <c r="C17">
        <f t="shared" si="2"/>
        <v>67.785012979139196</v>
      </c>
      <c r="D17">
        <f t="shared" ref="D17:D23" si="4">E4-C4</f>
        <v>11.435806629932848</v>
      </c>
      <c r="E17">
        <f t="shared" ref="E17:E23" si="5">D4-E4</f>
        <v>8.1975197719524999</v>
      </c>
      <c r="F17" t="str">
        <f t="shared" ref="F17:F24" si="6">B17</f>
        <v>2017Q1</v>
      </c>
      <c r="G17">
        <v>0</v>
      </c>
      <c r="H17">
        <f t="shared" ref="H17:H24" si="7">(ROWS($B$17:$B$24)-ROW()+ROW($B$17:$B$24))</f>
        <v>8</v>
      </c>
    </row>
    <row r="18" spans="2:8" x14ac:dyDescent="0.35">
      <c r="B18" t="str">
        <f t="shared" si="3"/>
        <v>2017Q2</v>
      </c>
      <c r="C18">
        <f t="shared" si="2"/>
        <v>72.051679001335387</v>
      </c>
      <c r="D18">
        <f t="shared" si="4"/>
        <v>9.2311661808225693</v>
      </c>
      <c r="E18">
        <f t="shared" si="5"/>
        <v>10.301262175135193</v>
      </c>
      <c r="F18" t="str">
        <f t="shared" si="6"/>
        <v>2017Q2</v>
      </c>
      <c r="G18">
        <v>0</v>
      </c>
      <c r="H18">
        <f t="shared" si="7"/>
        <v>7</v>
      </c>
    </row>
    <row r="19" spans="2:8" x14ac:dyDescent="0.35">
      <c r="B19" t="str">
        <f t="shared" si="3"/>
        <v>2017Q3</v>
      </c>
      <c r="C19">
        <f t="shared" si="2"/>
        <v>72.876683799036911</v>
      </c>
      <c r="D19">
        <f t="shared" si="4"/>
        <v>12.445029122777918</v>
      </c>
      <c r="E19">
        <f t="shared" si="5"/>
        <v>10.827019904666784</v>
      </c>
      <c r="F19" t="str">
        <f t="shared" si="6"/>
        <v>2017Q3</v>
      </c>
      <c r="G19">
        <v>0</v>
      </c>
      <c r="H19">
        <f t="shared" si="7"/>
        <v>6</v>
      </c>
    </row>
    <row r="20" spans="2:8" x14ac:dyDescent="0.35">
      <c r="B20" t="str">
        <f t="shared" si="3"/>
        <v>2017Q4</v>
      </c>
      <c r="C20">
        <f t="shared" si="2"/>
        <v>69.224895711458117</v>
      </c>
      <c r="D20">
        <f t="shared" si="4"/>
        <v>25.66053927581455</v>
      </c>
      <c r="E20">
        <f t="shared" si="5"/>
        <v>7.0046124852631948</v>
      </c>
      <c r="F20" t="str">
        <f t="shared" si="6"/>
        <v>2017Q4</v>
      </c>
      <c r="G20">
        <v>0</v>
      </c>
      <c r="H20">
        <f t="shared" si="7"/>
        <v>5</v>
      </c>
    </row>
    <row r="21" spans="2:8" x14ac:dyDescent="0.35">
      <c r="B21" t="str">
        <f t="shared" si="3"/>
        <v>2018Q1</v>
      </c>
      <c r="C21">
        <f t="shared" si="2"/>
        <v>68.059644074860202</v>
      </c>
      <c r="D21">
        <f t="shared" si="4"/>
        <v>41.743854601175997</v>
      </c>
      <c r="E21">
        <f t="shared" si="5"/>
        <v>16.031265016048891</v>
      </c>
      <c r="F21" t="str">
        <f t="shared" si="6"/>
        <v>2018Q1</v>
      </c>
      <c r="G21">
        <v>0</v>
      </c>
      <c r="H21">
        <f t="shared" si="7"/>
        <v>4</v>
      </c>
    </row>
    <row r="22" spans="2:8" x14ac:dyDescent="0.35">
      <c r="B22" t="str">
        <f t="shared" si="3"/>
        <v>2018Q2</v>
      </c>
      <c r="C22">
        <f t="shared" si="2"/>
        <v>71.701773572109332</v>
      </c>
      <c r="D22">
        <f t="shared" si="4"/>
        <v>10.477283776190966</v>
      </c>
      <c r="E22">
        <f t="shared" si="5"/>
        <v>8.7451538021923483</v>
      </c>
      <c r="F22" t="str">
        <f t="shared" si="6"/>
        <v>2018Q2</v>
      </c>
      <c r="G22">
        <v>0</v>
      </c>
      <c r="H22">
        <f t="shared" si="7"/>
        <v>3</v>
      </c>
    </row>
    <row r="23" spans="2:8" x14ac:dyDescent="0.35">
      <c r="B23" t="str">
        <f t="shared" si="3"/>
        <v>2018Q3</v>
      </c>
      <c r="C23">
        <f t="shared" si="2"/>
        <v>72.627349905268332</v>
      </c>
      <c r="D23">
        <f t="shared" si="4"/>
        <v>11.402860109349966</v>
      </c>
      <c r="E23">
        <f t="shared" si="5"/>
        <v>10.518717510462011</v>
      </c>
      <c r="F23" t="str">
        <f t="shared" si="6"/>
        <v>2018Q3</v>
      </c>
      <c r="G23">
        <v>0</v>
      </c>
      <c r="H23">
        <f t="shared" si="7"/>
        <v>2</v>
      </c>
    </row>
    <row r="24" spans="2:8" x14ac:dyDescent="0.35">
      <c r="F24">
        <f t="shared" si="6"/>
        <v>0</v>
      </c>
      <c r="G24">
        <v>0</v>
      </c>
      <c r="H24">
        <f t="shared" si="7"/>
        <v>1</v>
      </c>
    </row>
    <row r="25" spans="2:8" x14ac:dyDescent="0.35">
      <c r="G25">
        <f>MIN($C$17:$C$24)</f>
        <v>67.785012979139196</v>
      </c>
    </row>
    <row r="29" spans="2:8" x14ac:dyDescent="0.35">
      <c r="C29" t="s">
        <v>7</v>
      </c>
      <c r="D29" t="s">
        <v>5</v>
      </c>
      <c r="E29" t="s">
        <v>6</v>
      </c>
    </row>
    <row r="30" spans="2:8" x14ac:dyDescent="0.35">
      <c r="B30" t="str">
        <f t="shared" ref="B30:B36" si="8">B4</f>
        <v>2017Q1</v>
      </c>
      <c r="C30">
        <f t="shared" ref="C30:C36" si="9">C4</f>
        <v>56.349206349206348</v>
      </c>
      <c r="D30">
        <f t="shared" ref="D30:D36" si="10">E4-C4</f>
        <v>11.435806629932848</v>
      </c>
      <c r="E30">
        <f t="shared" ref="E30:E36" si="11">D4-E4</f>
        <v>8.1975197719524999</v>
      </c>
    </row>
    <row r="31" spans="2:8" x14ac:dyDescent="0.35">
      <c r="B31" t="str">
        <f t="shared" si="8"/>
        <v>2017Q2</v>
      </c>
      <c r="C31">
        <f t="shared" si="9"/>
        <v>62.820512820512818</v>
      </c>
      <c r="D31">
        <f t="shared" si="10"/>
        <v>9.2311661808225693</v>
      </c>
      <c r="E31">
        <f t="shared" si="11"/>
        <v>10.301262175135193</v>
      </c>
    </row>
    <row r="32" spans="2:8" x14ac:dyDescent="0.35">
      <c r="B32" t="str">
        <f t="shared" si="8"/>
        <v>2017Q3</v>
      </c>
      <c r="C32">
        <f t="shared" si="9"/>
        <v>60.431654676258994</v>
      </c>
      <c r="D32">
        <f t="shared" si="10"/>
        <v>12.445029122777918</v>
      </c>
      <c r="E32">
        <f t="shared" si="11"/>
        <v>10.827019904666784</v>
      </c>
    </row>
    <row r="33" spans="2:5" x14ac:dyDescent="0.35">
      <c r="B33" t="str">
        <f t="shared" si="8"/>
        <v>2017Q4</v>
      </c>
      <c r="C33">
        <f t="shared" si="9"/>
        <v>43.564356435643568</v>
      </c>
      <c r="D33">
        <f>E7-MAX(C7,0)</f>
        <v>25.66053927581455</v>
      </c>
      <c r="E33">
        <f t="shared" si="11"/>
        <v>7.0046124852631948</v>
      </c>
    </row>
    <row r="34" spans="2:5" x14ac:dyDescent="0.35">
      <c r="B34" t="str">
        <f t="shared" si="8"/>
        <v>2018Q1</v>
      </c>
      <c r="C34">
        <f t="shared" si="9"/>
        <v>26.315789473684209</v>
      </c>
      <c r="D34">
        <f t="shared" si="10"/>
        <v>41.743854601175997</v>
      </c>
      <c r="E34">
        <f t="shared" si="11"/>
        <v>16.031265016048891</v>
      </c>
    </row>
    <row r="35" spans="2:5" x14ac:dyDescent="0.35">
      <c r="B35" t="str">
        <f t="shared" si="8"/>
        <v>2018Q2</v>
      </c>
      <c r="C35">
        <f t="shared" si="9"/>
        <v>61.224489795918366</v>
      </c>
      <c r="D35">
        <f t="shared" si="10"/>
        <v>10.477283776190966</v>
      </c>
      <c r="E35">
        <f t="shared" si="11"/>
        <v>8.7451538021923483</v>
      </c>
    </row>
    <row r="36" spans="2:5" x14ac:dyDescent="0.35">
      <c r="B36" t="str">
        <f t="shared" si="8"/>
        <v>2018Q3</v>
      </c>
      <c r="C36">
        <f t="shared" si="9"/>
        <v>61.224489795918366</v>
      </c>
      <c r="D36">
        <f t="shared" si="10"/>
        <v>11.402860109349966</v>
      </c>
      <c r="E36">
        <f t="shared" si="11"/>
        <v>10.518717510462011</v>
      </c>
    </row>
    <row r="40" spans="2:5" x14ac:dyDescent="0.35">
      <c r="C40" t="s">
        <v>15</v>
      </c>
      <c r="E40" t="s">
        <v>19</v>
      </c>
    </row>
    <row r="41" spans="2:5" x14ac:dyDescent="0.35">
      <c r="C41" t="s">
        <v>16</v>
      </c>
      <c r="E41" t="s">
        <v>19</v>
      </c>
    </row>
    <row r="42" spans="2:5" x14ac:dyDescent="0.35">
      <c r="C42" t="s">
        <v>17</v>
      </c>
      <c r="E42" t="s">
        <v>20</v>
      </c>
    </row>
    <row r="43" spans="2:5" x14ac:dyDescent="0.35">
      <c r="C43" t="s">
        <v>15</v>
      </c>
      <c r="E43" t="s">
        <v>21</v>
      </c>
    </row>
    <row r="44" spans="2:5" x14ac:dyDescent="0.35">
      <c r="C44" t="s">
        <v>18</v>
      </c>
      <c r="E44" t="s">
        <v>19</v>
      </c>
    </row>
    <row r="45" spans="2:5" x14ac:dyDescent="0.35">
      <c r="C45" t="s">
        <v>18</v>
      </c>
      <c r="E45" t="s">
        <v>19</v>
      </c>
    </row>
    <row r="46" spans="2:5" x14ac:dyDescent="0.35">
      <c r="C46" t="s">
        <v>18</v>
      </c>
      <c r="E46" t="s">
        <v>22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Peltier 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Peltier</dc:creator>
  <cp:lastModifiedBy>Mark Schepers</cp:lastModifiedBy>
  <dcterms:created xsi:type="dcterms:W3CDTF">2014-06-24T22:01:45Z</dcterms:created>
  <dcterms:modified xsi:type="dcterms:W3CDTF">2021-04-30T12:41:44Z</dcterms:modified>
</cp:coreProperties>
</file>